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rcer Reporte 2021" sheetId="1" r:id="rId4"/>
  </sheets>
  <definedNames/>
  <calcPr/>
</workbook>
</file>

<file path=xl/sharedStrings.xml><?xml version="1.0" encoding="utf-8"?>
<sst xmlns="http://schemas.openxmlformats.org/spreadsheetml/2006/main" count="2378" uniqueCount="173">
  <si>
    <t>Sujeto Obligado:</t>
  </si>
  <si>
    <t>Tipo de Sujeto Obligado:</t>
  </si>
  <si>
    <t>Periodo que se reporta:</t>
  </si>
  <si>
    <t xml:space="preserve">Cantidad de bienes, servicios y obra pública adquirida durante el periodo que se reporta: </t>
  </si>
  <si>
    <t>Monto económico destinado a la contingencia durante el periodo que se reporta:</t>
  </si>
  <si>
    <t>¿Qué *estrategia o estrategias presupuestal/es* empleó para atender la contingencia y eficientar los recursos públicos?</t>
  </si>
  <si>
    <t>¿Adquirió *deuda* para atender la contingencia?</t>
  </si>
  <si>
    <t>Monto y plazo de la deuda:</t>
  </si>
  <si>
    <t>Procedimiento legal para la contratación de deuda pública:</t>
  </si>
  <si>
    <t>¿Cuánto se estimó en la Ley de Ingresos como monto a *recaudar*? *(Secretaría de Finanzas y Planeación)*</t>
  </si>
  <si>
    <t>¿Cuál es el monto recaudado en el Estado? *(Secretaría de Finanzas y Planeación)*</t>
  </si>
  <si>
    <t>Considerando las *reducciones presupuestales* aplicadas en un porcentaje de 25.5 %, previamente reportadas, ¿Cuál es el fundamento jurídico y los motivos de las medidas económicas tomadas para dichas reducciones? *(Secretaría de Finanzas y Planeación)*</t>
  </si>
  <si>
    <t>¿Cómo se aplicó o en que usaron o usarán esos recursos recortados a los entes públicos? *(Secretaría de Finanzas y Planeación)*</t>
  </si>
  <si>
    <t>¿Qué consideraciones determinaron el porcentaje de las reducciones? *(Secretaría de Finanzas y Planeación)*</t>
  </si>
  <si>
    <t>¿A qué entes públicos se les aplicó reducciones presupuestales? *(Secretaría de Finanzas y Planeación)*</t>
  </si>
  <si>
    <t>¿Qué acciones o programas se vieron afectados por las reducciones presupuestales? *(Secretaría de Finanzas y Planeación)*</t>
  </si>
  <si>
    <t xml:space="preserve"> ¿A qué Dependencias o Entidades de la administración pública Estatal se autorizaron *ampliaciones presupuestales*? *(Secretaría de Finanzas y Planeación)*</t>
  </si>
  <si>
    <t>¿Cuál es el monto de cada ampliación autorizada? *(Secretaría de Finanzas y Planeación)*</t>
  </si>
  <si>
    <t>¿De dónde provienen el recurso de cada una de estas ampliaciones? *(Secretaría de Finanzas y Planeación)*</t>
  </si>
  <si>
    <t xml:space="preserve">Por la contingencia, ¿El *Ayuntamiento* aplicó algún tipo de ajuste a su presupuesto 2021? </t>
  </si>
  <si>
    <t>En caso afirmativo, indique el tipo de ajuste a su presupuesto 2021. *(Ayuntamientos)*</t>
  </si>
  <si>
    <t>*Si aplicó reducciones presupuestales:* ¿A cuánto asciende el monto total de la reducción(es)? *(Ayuntamientos)*</t>
  </si>
  <si>
    <t>*Si aplicó reducciones presupuestales:* ¿A cuánto equivale el porcentaje de la(s) reducción(es) respecto al presupuesto total? *(Ayuntamientos)*</t>
  </si>
  <si>
    <t>*Si aplicó reducciones presupuestales:* ¿Cuál es el destino de la reducción(es)? Es decir, ¿a qué acciones o programas se destina dicho recurso? *(Ayuntamientos)*</t>
  </si>
  <si>
    <t>*Si aplicó reducciones presupuestales:* ¿Cuáles son los entes públicos municipales a los que se les transfiere el recurso y son los responsables de ejecutarlo? *(Ayuntamientos)*</t>
  </si>
  <si>
    <t>*Si aplicó ampliación presupuestal:* ¿A cuánto asciende el monto total de la ampliación presupuestal? *(Ayuntamientos)*</t>
  </si>
  <si>
    <t>*Si aplicó ampliación presupuestal:* ¿Cuál fue el origen y fuente del recurso de dicha ampliación? *(Ayuntamientos)*</t>
  </si>
  <si>
    <t>*Si aplicó ampliación presupuestal:* ¿Cuál es el destino de la ampliación(es)? Es decir, ¿a qué acciones o programas se destina dicho recurso? *(Ayuntamientos)*</t>
  </si>
  <si>
    <t>*Si aplicó ampliación presupuestal:* ¿Cuáles son los entes públicos municipales a los que se les transfiere el recurso y son los responsables de ejecutarlo? *(Ayuntamientos)*</t>
  </si>
  <si>
    <t>Archivo de Excel que corresponde a erogación de recursos económicos para atender temas específicos durante la contingencia.</t>
  </si>
  <si>
    <t>¿Suscribió algún convenio de colaboración con alguna institución federal para hacer frente a la contingencia?</t>
  </si>
  <si>
    <t>En caso afirmativo, detallar sobre el convenio de colaboración suscrito.</t>
  </si>
  <si>
    <t>¿Recibió algún tipo de donación?</t>
  </si>
  <si>
    <t>En caso afirmativo, ¿fue en especie o monetaria?</t>
  </si>
  <si>
    <t>Archivo donde describa los bienes y/o servicios donados.</t>
  </si>
  <si>
    <t xml:space="preserve">En caso de donación monetaria, registre el monto total. </t>
  </si>
  <si>
    <t>Archivo de evidencia documental relacionada con la donación.</t>
  </si>
  <si>
    <t>¿Cuántos apoyos alimentarios (despensas) entregó entre el *1 y el 31 de marzo de 2021*?</t>
  </si>
  <si>
    <t>¿Cuáles son los criterios para seleccionar las zonas de entrega de las ayudas alimentarias?</t>
  </si>
  <si>
    <t>Archivo de Excel que corresponde a ayudas alimentarias (despensas).</t>
  </si>
  <si>
    <t xml:space="preserve">Archivo donde describa los bienes y/o servicios donados. </t>
  </si>
  <si>
    <t>En caso de donación monetaria, registre el monto total:</t>
  </si>
  <si>
    <t>*En el ámbito de competencia,* ¿Qué acciones específicas ha emprendido para prevenir y atender la violencia contra las mujeres, niñas, niños o adolescentes a partir de que se declaró la emergencia sanitaria?</t>
  </si>
  <si>
    <t>¿El sujeto obligado recibió recursos públicos adicionales (en dinero/o en especie) para cumplir con sus atribuciones?</t>
  </si>
  <si>
    <t>¿Cuál es el monto de esos recursos públicos recibidos en *dinero*?</t>
  </si>
  <si>
    <t xml:space="preserve">¿Cuál es la cantidad y descripción de esos recursos públicos recibidos en *especie*? </t>
  </si>
  <si>
    <t xml:space="preserve">¿Cuáles son las fuentes de financiamiento y los fondos de donde provienen estos recursos? </t>
  </si>
  <si>
    <t>¿Cuál es el total de la población de *Mujeres* atendida?</t>
  </si>
  <si>
    <t xml:space="preserve">¿Cuál es el total de la población de *Niñas* atendida? </t>
  </si>
  <si>
    <t xml:space="preserve">¿Cuál es el total de la población de *Niños* atendida? </t>
  </si>
  <si>
    <t xml:space="preserve">¿Cuál es el total de la población de *Adolescentes* atendida? </t>
  </si>
  <si>
    <t>Instituto para el Desarrollo y Financiamiento del Estado de Quintana Roo</t>
  </si>
  <si>
    <t>Organismos Descentralizados</t>
  </si>
  <si>
    <t>Del 1 al 31 de marzo de 2021</t>
  </si>
  <si>
    <t>Las atribuciones, competencias y funciones que emanan de la Ley del Instituto para el Desarrollo y Financiamiento del Estado de Quintana Roo, no se vinculan directamente con la atención a la presente Contingencia Sanitaria; Sin embargo, se han generado acciones de mitigación ante el impacto económico y recuperación económica del Estado. Por otro lado, a fin de eficientar los recursos púbicos, se han tomado las medidas modificatorias pertinentes para cualquier tipo de adquisición por bienes o servicios, que permitan el cumplimiento de las metas del Instituto, con el fin de administrar con eficiencia los recursos otorgados para el desempeño de nuestras funciones.</t>
  </si>
  <si>
    <t>No</t>
  </si>
  <si>
    <t>No aplica</t>
  </si>
  <si>
    <t>No Aplica</t>
  </si>
  <si>
    <t>Ninguna</t>
  </si>
  <si>
    <t>0</t>
  </si>
  <si>
    <t>Ninguno</t>
  </si>
  <si>
    <t>Universidad Tecnológica de Cancún</t>
  </si>
  <si>
    <t>La Universidad Tecnológica de Cancún como organismo público descentralizado del sector educativo, es parte del sistema de trasparencia como sujeto obligado. Sin embargo,  hasta el momento no cuenta con la facultad y/o atribuciones para ejercer recurso público destinado a  pandemias, en este caso el COVID19, motivo por el cual no se presentan estrategias presupuestales con respecto a la contingencia actual.</t>
  </si>
  <si>
    <t>Instituto de la Cultura y las Artes de Quintana Roo</t>
  </si>
  <si>
    <t>no aplica</t>
  </si>
  <si>
    <t>Programación Cultural en Linea a través de redes sociales</t>
  </si>
  <si>
    <t>Secretaría Ejecutiva del Sistema Anticorrupción del Estado de Quintana Roo</t>
  </si>
  <si>
    <t>Procuraduría de Protección al Ambiente</t>
  </si>
  <si>
    <t>NO APLICA</t>
  </si>
  <si>
    <t>Auditoría Superior del Estado de Quintana Roo</t>
  </si>
  <si>
    <t>Órganos Autónomos</t>
  </si>
  <si>
    <t>Partido Acción Nacional</t>
  </si>
  <si>
    <t>Partidos Políticos</t>
  </si>
  <si>
    <t>No alica</t>
  </si>
  <si>
    <t>Secretaría de Educación</t>
  </si>
  <si>
    <t>Poder Ejecutivo</t>
  </si>
  <si>
    <t>Instituto Geográfico y Catastral del Estado de Quintana Roo</t>
  </si>
  <si>
    <t>Órganos Administrativos Desconcentrados</t>
  </si>
  <si>
    <t>Unidades de Asesoría, Apoyo Técnico, Jurídico y de Coordinación adscritas al Gobernador del Estado</t>
  </si>
  <si>
    <t>Unidades Administrativas del Despacho del Poder Ejecutivo</t>
  </si>
  <si>
    <t>De conformidad con el Acuerdo por el que se suprimen las unidades administrativas denominadas Secretaría Particular, Secretaría Privada, Despacho del Gobernador y Coordinación General de Gabinete, como órganos desconcentrados auxiliares de la Administración Pública Estatal, publicado en el Periódico Oficial del estado el 3 de octubre de 2018, la Unidades de Asesoría, Apoyo Técnico, Jurídico y de Coordinación adscritas al Despacho del Gobernador, carecen de facultades que permitan realizar acciones para la atención a la contingencia sanitaria derivada del COVID 19.</t>
  </si>
  <si>
    <t>Agencia de Proyectos Estratégicos del Estado de Quintana Roo</t>
  </si>
  <si>
    <t>Secretaría de Desarrollo Territorial Urbano Sustentable</t>
  </si>
  <si>
    <t>Instituto Quintanarroense de la Mujer</t>
  </si>
  <si>
    <t>Se capacitó a 281 hombres y 752 mujeres para la prevención de las violencias contra mujeres, niñas y adolescentes.
Se brindó orientación jurídica gratuita a 193 mujeres en situación de violencia.
Se otorgaron 164 servicios gratuitos de apoyo en psicología a 1 niña y 163 mujeres que viven violencia.
Al interior del Refugio del Instituto Quintanarroense de la Mujer se brindaron gratuitamente 1 mil 335 servicios integrales (en las áreas de psicología, jurídica, trabajo social, pedagogía y educación, psicología infantil, medicina, nutrición y enfermería) a 4 mujeres, 3 niñas y 3 niños.</t>
  </si>
  <si>
    <t>Dinero</t>
  </si>
  <si>
    <t>Centro de Estudios de Bachillerato Técnico "Eva Sámano de López Mateos"</t>
  </si>
  <si>
    <t>Secretaría de Desarrollo Agropecuario, Rural y Pesca</t>
  </si>
  <si>
    <t>Fiscalía Especializada en Combate a la Corrupción del Estado de Quintana Roo</t>
  </si>
  <si>
    <t>Tribunal de Justicia Administrativa del Estado de Quintana Roo</t>
  </si>
  <si>
    <t>Municipio de Benito Juárez</t>
  </si>
  <si>
    <t>Municipios</t>
  </si>
  <si>
    <t>Racionalización del gasto, Redistribución del Presupuesto de Egresos.  Es muy importante hacer mención, que el Sistema para el Desarrollo Integral de la Familia del Municipio de Benito Juárez cuenta con un programa de contingencia implementado dentro de su Matriz de Indicadores para Resultados (MIR) “Implementación de un Programa de Contingencia” aprobado por la Junta Directiva de la Institución, siendo parte integrante del presupuesto aprobado para el ejercicio 2021.</t>
  </si>
  <si>
    <t>Si</t>
  </si>
  <si>
    <t>Reducción, Transferencias presupuestales entre partidas/redistribución</t>
  </si>
  <si>
    <t>Sí</t>
  </si>
  <si>
    <t>Especie</t>
  </si>
  <si>
    <t>No se aplica un criterio para seleccionar una zona de entrega en particular, ya que son sujetos de asistencia social los considerados en el artículo 7 y 8 de la Ley de Asistencia Social de Quintana Roo.</t>
  </si>
  <si>
    <t>•	En cuanto a la Delegación de la Procuraduría de Protección de Niñas, Niños, Adolescentes y la Familia del Sistema DIF, se implementó una línea telefónica para seguir brindando información a la población, la cual está conformada por abogados de guardia que atienden de forma inmediata y concientizando a la población benitojuarense con todo lo referente a asesorías jurídicas y temas relacionados con niñas, niños adolescentes y cualquier duda en general, actualmente el personal de dicha área mantiene sus operaciones de manera presencial y con cita, cumpliendo los protocolos que marca la Secretaria de Salud.
•	En cuanto a la Casa de Asistencia Temporal la Delegación de la Procuraduría de Protección de Niñas, Niños, Adolescentes y la Familia del Sistema DIF, se realizaron homenajes cívicos cada lunes en la casa; se realizaron actividades deportivas como clases de Kung Fu, voleibol, y culturales Danza y Música dentro de la casa de asistencia llevando a cabo las indicaciones y protocolos sanitarios; se cuenta con clases de educación física 2 días a las semana; se brindó atención psicoterapéutica individual y grupal; se realizaron llamadas telefónicas de manera supervisada por parte de los menores con sus familiares autorizados; los menores reciben clases impartidas por personal especializado y los menores inscritos formalmente al sector educativos reciben seguimiento en sus tareas y actividades; se impartieron talleres de origami, manualidades, cubo rubik y ajedrez 3 días a la semana.
•	El Centro Especializado para la Atención a la Violencia la Delegación de la Procuraduría de Protección de Niñas, Niños, Adolescentes y la Familia del Sistema DIF, mantuvo sus operaciones de manera presencial y con cita con los protocolos de prevención correspondientes que marca la secretaria de salud, y por vía telefónica, para casos de asesoría jurídica, contención emocional, terapia psicológica y trabajo social, y fueron habilitados los servicios de manera presencial previa cita con los protocolos sanitarios correspondientes; se realizó una campaña de sensibilización en redes sociales para la violencia a la mujer y sus hijos e hijas, de conformidad a las acciones marcadas por la CONAVIM, en donde también se ha promovido la denuncia anónima al 911; a través de la página oficial del Sistema DIF se cuenta con información importante sobre la Ley de los Derechos de las Niñas, Niños y Adolescentes del Estado y la Ley General de Acceso de la Mujeres a una Vida Libre sin Violencia; se continua impulsando a través del canal de YouTube del Sistema DIF, capacitación virtual en temas de salud, educación, deportes y temas preventivos en materia de violencia familiar, así como fomentar la convivencia pacífica y disminuir  los índices de violencia; se realizó sensibilización del “Día Naranja” los días 25 de cada mes como parte de las acciones que fomentan la promoción de la erradicación de la violencia a la Mujer; se realizó la semana de la mujer dentro del marco del “Día Internacional de la Mujer” el día 8 de marzo, llevando temas y preventivos y de sensibilización en materia de violencia de genero a 6 hoteles de la zona hotelera, atendiendo un total de 230 mujeres.
•	La Dirección de Prevención y Atención a la Infancia y Adolescencia del Sistema DIF realizó acciones de prevención de la explotación laboral infantil a través de recorridos por diferentes puntos del municipio de Benito Juárez para detectar niñas, niños y adolescentes trabajando en la calle; se impartieron platicas preventivas sobre la trata de personas a padres de familia; en materia de prevención de la violencia de género se impartieron platicas dirigidas adolescentes vía plataforma digital obre como prevenir dicha problemática, así como de sus derechos humanos fundamentales; se impartieron platicas dirigidas a adultos recluidos en el centro de readaptación social dentro del programa de Educación para la Paz.</t>
  </si>
  <si>
    <t>Jurisdicción Sanitaria 2</t>
  </si>
  <si>
    <t>Secretaría del Trabajo y Previsión Social</t>
  </si>
  <si>
    <t>Instituto de Movilidad del Estado de Quintana Roo</t>
  </si>
  <si>
    <t>Durante este periodo del 01 al 31 de marzo de 2021, no se generaron estrategias presupuestales, ni recursos presupuestales por parte de este Instituto de Movilidad del Estado de Quintana Roo, con motivo de la contingencia sanitaria causada por la enfermedad Covid-19.</t>
  </si>
  <si>
    <t>Colegio de Estudios Científicos y Tecnológicos de Quintana Roo</t>
  </si>
  <si>
    <t>No aplica.</t>
  </si>
  <si>
    <t>Secretaría de Desarrollo Económico</t>
  </si>
  <si>
    <t>A través de los programas de Financiamiento para la Reactivación Económica ante COVID-19, en el Programa a la Producción Artesanal se aprobaron 8 créditos y a través del programa de garantías denominado Nafin + estados de 2020 que aún se encuentra vigente, durante marzo se aprobaron 16 créditos. En este programa el gobierno del estado hizo una aportación por la cantidad de $15´000,000.00, los cuales se potencializaron para obtener un fondo por la cantidad de $236´100,000.00</t>
  </si>
  <si>
    <t>Servicio Estatal de Empleo y Capacitación para el Trabajo (SEECAT)</t>
  </si>
  <si>
    <t>Partido Verde Ecologista de México</t>
  </si>
  <si>
    <t>Instituto de Capacitación para el Trabajo del Estado de Quintana Roo</t>
  </si>
  <si>
    <t>Secretaría de Seguridad Pública</t>
  </si>
  <si>
    <t>Se capacito al personal del centro de atención de llamadas de emergencias 911 sobre temas de violencia intrafamiliar para la atención de auxilios de la ciudadanía.</t>
  </si>
  <si>
    <t>Municipio de José María Morelos</t>
  </si>
  <si>
    <t>Este H. Ayuntamiento a la fecha, está realizando un esfuerzo extraordinario para cumplir a la población con las medidas necesarias de prevención a través de la sanitación de todas las áreas que conforman al H. Ayuntamiento de José María  Morelos, así como todas las áreas públicas y parques de las diversas comunidades de este Municipio, en la parte financiera; debido a que actualmente el Gobierno del Estado, no se encuentra laborando al 100%, han disminuido los trámites y servicios que se realizan frecuentemente en las oficinas que conforman a las misma, se han ahorrado gastos en viáticos y traslados, así como en los eventos que por usos y costumbres se venían realizando en este H. Ayuntamiento.</t>
  </si>
  <si>
    <t>fueron canalizados a las personas o zonas mas vulnerables del municipio</t>
  </si>
  <si>
    <t>Continuidad de la difusión de acciones preventivas de concientización de la Violencia en contra de mujeres, niñas, niños y adolescentes, por medio de radio y redes sociales.
•	Difusión  sobre lo que se debe hacer en caso de violencia, todo ello por medio de Facebook  y  Radio.
•	Atención presencial, cuidando siempre las medidas pertinentes necesarias de salud
•	Difusión en redes sociales de líneas de apoyo a víctimas de violencia 
•	Atención psicológica. 
•	Orientación psicológica 
•	Así mismo y para seguir manteniendo una relación cercana a la ciudadanía se continua los recorridos en los negocios de la cabecera municipal, así como en las casas con medidas de protección, teniendo una cercanía con las víctimas, así como un trato digno y discreta a las personas que sufren violencia intrafamiliar y que se acercan a las oficinas de GEAVIG en la dirección de seguridad pública.</t>
  </si>
  <si>
    <t>Partido Revolucionario Institucional</t>
  </si>
  <si>
    <t>No plica</t>
  </si>
  <si>
    <t>Partido del Trabajo</t>
  </si>
  <si>
    <t>Partido MORENA</t>
  </si>
  <si>
    <t>Secretaría de Gobierno</t>
  </si>
  <si>
    <t>Administración Portuaria Integral de Quintana Roo S.A de C.V.</t>
  </si>
  <si>
    <t>Empresas de participación estatal mayoritaria</t>
  </si>
  <si>
    <t>Restricción  del gasto a lo estrictamente necesario para afrontar la contingencia en medidas sanitarias.</t>
  </si>
  <si>
    <t>Poder Judicial</t>
  </si>
  <si>
    <t>Poderes</t>
  </si>
  <si>
    <t>Comisión de los Derechos Humanos del Estado de Quintana Roo</t>
  </si>
  <si>
    <t>Dada la naturaleza jurídica de este Organismo Autónomo, las atribuciones no se vinculan directamente con la atención de la presente contingencia sanitaria. Sin embargo, se continúa trabajando con la recepción de quejas y asesorías jurídicas vía telefónica (075), electrónica y a través redes sociales. Dentro de las medidas presupuestales y económicas,  se está previendo dar atención a los pagos de servicios básicos de la Comisión como teléfono, agua, luz, etc., como ajuste de la reducción presupuestal 25.57 % en gastos institucionales que se está llevando a cabo en el Estado.</t>
  </si>
  <si>
    <t>-	El día 10 de marzo, acudimos al Centro de Reinserción Social de esta ciudadal área femenil a presentar el diágnostico de las situación de las Mujeres privadas de la libertad que realizó el Instituto de Formación Especializada en Derechos Humanos el pasado 30 de noviembre de 2020. 
-	Participamos en en la emisión del programa Conéctate con tus derechos, con el tema “Conversando sobre la lucha histórica de los derechos de las mujeres” con la participación de la Licenciada Vanesa González Rizzo, activista y feminista.
-	El 22 de marzo, se brindó acompañamiento a una mujer víctima de violencia familiar, para presentar su denuncia, estando presente personal de la CEAV.
La Coordinación de atención a la niñez, la adolescencia y la discapacidad al detectar un caso de violencia a niñas, niños o adolescentes, éste se canaliza a la institución facultada para la atención.</t>
  </si>
  <si>
    <t>Secretaría de la Contraloría</t>
  </si>
  <si>
    <t>Fiscalía General del Estado</t>
  </si>
  <si>
    <t>000000.00</t>
  </si>
  <si>
    <t>La Fiscalía General del Estado continua trabajando de manera conjunta en la investigación y erradicación de la violencia en cualquiera  de sus modalidades (de género, infantil, familiar, institucional, política, obstétrica, etc.), por lo que cuando se tiene conocimiento de alguna de ellas, ya sea mediante noticia criminal o denuncia, se da inicio de manera inmediata a la Carpeta de Investigación procediendo a ordenar a la Policía de Investigación realice las diligencias necesarias para acreditar que se ha cometido ese hecho y la comisión o participación de los imputados en dicho ilícito
Debido a la declaración de la emergencia sanitaria COVID-19 se implementó en toda la Fiscalía General del Estado las denuncias en línea, a través del cual los usuarios y usuarias pueden interponer sus denuncias o reportes de violencia de género o maltrato infantil por Internet y sin salir de casa a través del link http://denuncia.fgeqroo.gob.mx/inicio/linea, mismas denuncias que son remitidas a esta área en el ámbito de nuestra competencia. Una vez recepcionadas dicha denuncia, se realiza el contacto a través de los números telefónicos o correos electrónicos proporcionados por los denunciantes, en los casos que ameriten se otorga una cita a las víctimas para que comparezcan en días y horas específicas a aportar datos más precisos de los hechos delictuosos. 
De igual manera informamos que continuamos con la promoción de la Alerta Violeta en el municipio de Benito Juárez. Con la cual brindamos auxilio inmediato a las usuarias víctimas de violencia de género. Se activa al presionar un botón, por aproximadamente dos segundos, al realizar esta acción se envía una señal a los módulos de los despachadores C4 de la Secretaria de Seguridad Pública del Estado de Quintana Roo y a la Policía Ministerial de nuestra Fiscalía. A partir de ese momento la usuaria será localizada mediante coordenadas de georreferenciación emitidas por su teléfono celular, el mismo que podrá grabar audio y video de la posible agresión. Una vez teniendo conocimiento la Policía Ministerial del hecho de violencia, proceden a la realización de un Informe Policial Homologado, con el cual las y los Fiscales procedemos a realizar la inmediata Carpeta de Investigación.  Misma que se le ha dado difusión en diferentes colonias dentro del municipio de Benito Juárez, de igual manera se les invita a cada víctima que acude a nuestra fiscalía a realizar la descarga de la misma.
Es importante recalcar que desde el inicio de cualquier denuncia que se recibe en todas las sedes de esta Fiscalía Especializada, localizadas en los municipios de Benito Juárez, Solidaridad, Cozumel, Tulum, Felipe Carrillo Puerto y Othón P. Blanco; se realiza un análisis de riesgo de la situación de  violencia que la víctima o víctimas puedan estar sufriendo, para emitir inmediatamente las medidas de protección necesarias para salvaguardar su integridad física y psicológica; asimismo, en los casos que involucran niñas, niños y adolescentes, se informa a la Procuraduría de Protección de la Defensa de Niñas, Niños y Adolescentes del Sistema DIF Municipal, para que dicha Institución realice el trabajo social correspondiente en el domicilio donde se encuentren las víctimas directas o potenciales, pudiendo en los casos más graves donde se considere necesario resguardar a los menores para impedir que sigan sufriendo violencia, ordenar su ingreso a la Casa de Asistencia Temporal del DIF municipal. 
No se omite mencionar, que continuamos realizando los protocolos para sanitizar, a cada usuaria o usuario que ingresa a nuestras instalaciones, siendo obligatorio el uso de cubre bocas y gel antibacterial dentro de nuestras instalaciones. 
Con la finalidad de mantener una comunicación más rápida y efectiva con las demás dependencias que atienden casos que involucren violencia contra las mujeres, niñas, niños o adolescentes, esta Fiscalía a través de las fiscalías especializadas es parte de un grupo de whatsapp interestatal en el cual colabora a todas horas para la prevención, atención y erradicación de cualquier tipo de violencia de la que tiene conocimiento a través de dicho grupo; evitando así, toda el trámite burocrático que impide una adecuada procuración de justicia.</t>
  </si>
  <si>
    <t>Servicio de Administración Tributaria del Estado de Quintana Roo</t>
  </si>
  <si>
    <t>Tribunal Electoral del Quintana Roo</t>
  </si>
  <si>
    <t>Sistema Quintanarroense de Comunicación Social</t>
  </si>
  <si>
    <t>Secretaría de Finanzas y Planeación</t>
  </si>
  <si>
    <t>Se consideraron dos estrategias en el Presupuesto de Egresos del Ejercicio Fiscal 2021 del Estado: 
I.	La primera estrategia la ejecutará los Servicio Estatales de Salud con un monto de $117,098,497.00 (Ciento diecisiete millones noventa y ocho mil cuatrocientos noventa y siete pesos 00/100 M.N.) para la atención directa de la contingencia. 
II.	 La segunda estrategia la ejecutarán la Secretaría de Desarrollo Social con un monto de $152,640,781 (Ciento cincuenta y dos millones seiscientos cuarenta mil setecientos ochenta y un pesos 00/100 M.N.) para el programa de “hambre cero” y la Secretaría de Desarrollo Agropecuario, Rural y Pesca con un monto de $31,902,370 (Treinta y un millones novecientos dos mil trescientos setenta pesos 00/100 M.N.) para el programa de “peso a peso”, siendo un monto total de $184,543,151 (Ciento ochenta y cuatro millones quinientos cuarenta y tres mil ciento cincuenta y un pesos 00/100 M.N.) destinado a apoyos sociales y económicos.</t>
  </si>
  <si>
    <t>2,707,981,020</t>
  </si>
  <si>
    <t>2,416,611,080 (se presentan cifras de preliminares de la Cuenta Pública).</t>
  </si>
  <si>
    <t>No se realizaron reducciones durante este periodo debido a que en el Presupuesto de Egresos del Ejercicio Fiscal 2021 del Estado se consideraron los recursos necesarios para la atención de la emergencia sanitaria y reactivación económica.</t>
  </si>
  <si>
    <t>No se han hecho reducciones derivadas de este tema durante este periodo.</t>
  </si>
  <si>
    <t>No se han hecho reducciones derivadas de este tema a ningún ente público durante este periodo</t>
  </si>
  <si>
    <t>No se han hecho reducciones derivado de este tema a ningún programa durante este periodo.</t>
  </si>
  <si>
    <t>No se han realizado ni autorizado ampliaciones derivadas de este tema durante este periodo</t>
  </si>
  <si>
    <t>No se han hecho ampliaciones derivadas de este tema durante este periodo</t>
  </si>
  <si>
    <t>Secretaría de Salud</t>
  </si>
  <si>
    <t>Instituto Quintanarroense de la Juventud</t>
  </si>
  <si>
    <t>reuniones, platicas, webinar virtuales para jovenes</t>
  </si>
  <si>
    <t>Municipio de Lázaro Cárdenas</t>
  </si>
  <si>
    <t>Platicas virtuales de concientización de la violencia de género</t>
  </si>
  <si>
    <t>Servicios Estatales de Salud</t>
  </si>
  <si>
    <t>En virtud de que el día 23 de marzo de 2020, se publica en el Diario Oficial de la Federación, el acuerdo por el que el Consejo de Salubridad General reconoce la epidemia de enfermedad por el virus SARS-Cov2 (COVID-19), en México como enfermedad grave, este organismo realizo las tareas y análisis conducentes con la finalidad de solicitar ampliaciones presupuestales, para hacer frente a la contingencia</t>
  </si>
  <si>
    <t>Los Servicios Estatales de Salud cuenta con módulos especializados que brindan servicios resolutivos y de calidad para mujeres de 15 años y más que viven violencia. Con Psicólogas sensibilizadas y capacitadas para realizar actividades de tamizaje y detección, que permitan la confirmación, tipificación y conocimiento del grado de severidad de la violencia. Todo esto para establecer un plan de atención médico- psicológico integral. Los cuales durante la pandemia trabajaron con el horario normal sin cerrar los servicios para los casos que se identificaran.
Así mismo se cuenta con grupos reflexivos para mujeres cuyo objetivo es que puedan identificar y utilizar los recursos (institucionales, comunitarios, familiares y personales) que les permitan participar plenamente en la vida pública y privada. 
Son grupos abiertos con enfoque modular, con un trabajo de seis meses con 25 sesiones de 2:30 hrs máximo o 2:00 hrs mínimo. Con temas específicos como: impacto de la violencia, derechos a una vida libre de violencia, habilidades de autocuidado, empoderamiento y toma de decisiones, etc.
Sin embargo derivado de la pandemia dichos grupos están sesionando de manera virtual 2 veces a la semana, en sesiones de 2 hrs, con 12 sesiones de trabajo.</t>
  </si>
  <si>
    <t>Municipio de Cozumel</t>
  </si>
  <si>
    <t>Ajuste presupuestal para incluir elementos necesarios para la atención de la contingencia sanitaria dentro del presupuesto del ejercicio fiscal 2021.</t>
  </si>
  <si>
    <t>NO APLICA}</t>
  </si>
  <si>
    <t>NOAPLICA</t>
  </si>
  <si>
    <t>0.00</t>
  </si>
  <si>
    <t>https://drive.google.com/file/d/1PdIrr-ZBkmxxY55rnGlQZFrLpej2I48K/view?usp=sharing como se puede observar, al intervenir diversos agentes, tanto estatales como municipales, no es posible cuantificar el número de personas atendidas</t>
  </si>
  <si>
    <t>Instituto para el Desarrollo del Pueblo Maya y las Comunidades Indígenas del Estado de Q. Roo.</t>
  </si>
  <si>
    <t>Plan Sin Violencia en Casa</t>
  </si>
  <si>
    <t>Oficialía Mayor</t>
  </si>
  <si>
    <t>Instituto de Infraestructura Física Educativa del Estado de Quintana Roo</t>
  </si>
  <si>
    <t>Colegio de Bachilleres del Estado de Quintana Roo</t>
  </si>
  <si>
    <t>Municipio de Bacalar</t>
  </si>
  <si>
    <t>Se está eficientando el recurso, se está destinando el gasto del capítulo, 2000, 3000 y 4000 Para hacer frente a la pandemia</t>
  </si>
  <si>
    <t>1.	En el ámbito de competencia, ¿Qué acciones específicas ha emprendido para prevenir y atender la violencia contra las mujeres, niñas, niños o adolescentes a partir de que se declaró la emergencia sanitaria?
•	Seguimiento a los casos de violencia familiar atendidos por el área operativa, valorando los que requieren acompañamiento u asesoría.
•	Para los casos urgentes se ha brindado apoyado de traslado y acompañamiento a las fiscalías especiales para las denuncias correspondientes.
•	Se mantienen actualizadas las bases de datos de los casos de violencia, así como se generan las estadísticas, que se comparten con el área de Estrategia y Análisis Policial para lo que corresponda.
•	Intervención a víctimas de violencia y/o de género usando medidas de seguridad sanitarias.
•	Actividades conmemorativas del Día naranja, se hizo entrega de invitaciones con el objetivo de impartir una plática a mujeres sobre “VIOLENCIA INTRAFAMILIAR”, con las medidas de seguridad sanitaria. Así como también se llevó acabo la plática sobre el tema de “Violencia intrafamiliar” con el objetivo de prevenir, erradicar y eliminar la violencia familiar y fomentar la denuncia, el cual se impartió el día 25 de marzo de 2021.</t>
  </si>
  <si>
    <t>Secretaría de Ecología y Medio Ambiente</t>
  </si>
  <si>
    <t>Trabajo mixto con horario laboral de 9:00 a 15:30 horas.
La dotación de materiales para higiene y cuidado personal de manera eficiente para consumo del 55 % del personal que realiza actividades de 
manera presencial y fueron adquiridos en el mes de marzo del año en curso.</t>
  </si>
  <si>
    <t>Monto de $ 13,477.17, en un plazo de un mes.</t>
  </si>
  <si>
    <t>Secretaría de Desarrollo Social</t>
  </si>
  <si>
    <t>Comisión para la Juventud y el Deporte de Quintana Roo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</si>
</sst>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0.0"/>
      <color rgb="FF000000"/>
      <name val="Arial"/>
    </font>
    <font>
      <b/>
      <color theme="1"/>
      <name val="Arial"/>
    </font>
    <font>
      <b/>
    </font>
    <font>
      <color theme="1"/>
      <name val="Arial"/>
    </font>
    <font/>
    <font>
      <u/>
      <color rgb="FF0000FF"/>
    </font>
  </fonts>
  <fills count="2">
    <fill>
      <patternFill patternType="none"/>
    </fill>
    <fill>
      <patternFill patternType="lightGray"/>
    </fill>
  </fills>
  <borders count="1">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Alignment="1" applyFont="1">
      <alignment horizontal="center"/>
    </xf>
    <xf borderId="0" fillId="0" fontId="2" numFmtId="164" xfId="0" applyAlignment="1" applyFont="1" applyNumberFormat="1">
      <alignment horizontal="center"/>
    </xf>
    <xf borderId="0" fillId="0" fontId="3" numFmtId="0" xfId="0" applyFont="1"/>
    <xf borderId="0" fillId="0" fontId="4" numFmtId="164" xfId="0" applyFont="1" applyNumberFormat="1"/>
    <xf borderId="0" fillId="0" fontId="5" numFmtId="0" xfId="0" applyFont="1"/>
    <xf quotePrefix="1" borderId="0" fillId="0" fontId="3" numFmtId="0" xfId="0" applyFont="1"/>
    <xf borderId="0" fillId="0" fontId="4" numFmtId="164" xfId="0" applyAlignment="1" applyFont="1" applyNumberFormat="1">
      <alignment readingOrder="0"/>
    </xf>
    <xf borderId="0" fillId="0" fontId="3"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sheetData>
    <row r="1">
      <c r="A1" s="1" t="s">
        <v>0</v>
      </c>
      <c r="B1" s="1" t="s">
        <v>1</v>
      </c>
      <c r="C1" s="1" t="s">
        <v>2</v>
      </c>
      <c r="D1" s="1" t="s">
        <v>3</v>
      </c>
      <c r="E1" s="2"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30</v>
      </c>
      <c r="AP1" s="1" t="s">
        <v>31</v>
      </c>
      <c r="AQ1" s="1" t="s">
        <v>32</v>
      </c>
      <c r="AR1" s="1" t="s">
        <v>33</v>
      </c>
      <c r="AS1" s="1" t="s">
        <v>40</v>
      </c>
      <c r="AT1" s="1" t="s">
        <v>41</v>
      </c>
      <c r="AU1" s="1" t="s">
        <v>36</v>
      </c>
      <c r="AV1" s="1" t="s">
        <v>42</v>
      </c>
      <c r="AW1" s="1" t="s">
        <v>43</v>
      </c>
      <c r="AX1" s="1" t="s">
        <v>44</v>
      </c>
      <c r="AY1" s="1" t="s">
        <v>45</v>
      </c>
      <c r="AZ1" s="1" t="s">
        <v>46</v>
      </c>
      <c r="BA1" s="1" t="s">
        <v>47</v>
      </c>
      <c r="BB1" s="1" t="s">
        <v>48</v>
      </c>
      <c r="BC1" s="1" t="s">
        <v>49</v>
      </c>
      <c r="BD1" s="1" t="s">
        <v>50</v>
      </c>
    </row>
    <row r="2">
      <c r="A2" s="3" t="s">
        <v>51</v>
      </c>
      <c r="B2" s="3" t="s">
        <v>52</v>
      </c>
      <c r="C2" s="3" t="s">
        <v>53</v>
      </c>
      <c r="D2" s="3">
        <v>0.0</v>
      </c>
      <c r="E2" s="4">
        <v>0.0</v>
      </c>
      <c r="F2" s="3" t="s">
        <v>54</v>
      </c>
      <c r="G2" s="3" t="s">
        <v>55</v>
      </c>
      <c r="H2" s="3" t="s">
        <v>56</v>
      </c>
      <c r="I2" s="3" t="s">
        <v>56</v>
      </c>
      <c r="J2" s="3" t="s">
        <v>56</v>
      </c>
      <c r="K2" s="3" t="s">
        <v>56</v>
      </c>
      <c r="L2" s="3" t="s">
        <v>56</v>
      </c>
      <c r="M2" s="3" t="s">
        <v>56</v>
      </c>
      <c r="N2" s="3" t="s">
        <v>56</v>
      </c>
      <c r="O2" s="3" t="s">
        <v>56</v>
      </c>
      <c r="P2" s="3" t="s">
        <v>56</v>
      </c>
      <c r="Q2" s="3" t="s">
        <v>56</v>
      </c>
      <c r="R2" s="3" t="s">
        <v>56</v>
      </c>
      <c r="S2" s="3" t="s">
        <v>56</v>
      </c>
      <c r="T2" s="3" t="s">
        <v>57</v>
      </c>
      <c r="U2" s="3" t="s">
        <v>56</v>
      </c>
      <c r="V2" s="3" t="s">
        <v>56</v>
      </c>
      <c r="W2" s="3" t="s">
        <v>56</v>
      </c>
      <c r="X2" s="3" t="s">
        <v>56</v>
      </c>
      <c r="Y2" s="3" t="s">
        <v>56</v>
      </c>
      <c r="Z2" s="3" t="s">
        <v>56</v>
      </c>
      <c r="AA2" s="3" t="s">
        <v>56</v>
      </c>
      <c r="AB2" s="3" t="s">
        <v>56</v>
      </c>
      <c r="AC2" s="3" t="s">
        <v>56</v>
      </c>
      <c r="AD2" s="5" t="str">
        <f>HYPERLINK("https://api.typeform.com/responses/files/794b278cd9e8251f87d8d43d6d29d47aa2d7697d2f53408c445a228c3fa32eea/TABLA_ANEXO_SECCION_4_a__REPORTE_12.xlsx")</f>
        <v>https://api.typeform.com/responses/files/794b278cd9e8251f87d8d43d6d29d47aa2d7697d2f53408c445a228c3fa32eea/TABLA_ANEXO_SECCION_4_a__REPORTE_12.xlsx</v>
      </c>
      <c r="AE2" s="3" t="s">
        <v>55</v>
      </c>
      <c r="AF2" s="3" t="s">
        <v>56</v>
      </c>
      <c r="AG2" s="3" t="s">
        <v>55</v>
      </c>
      <c r="AH2" s="3" t="s">
        <v>58</v>
      </c>
      <c r="AJ2" s="6" t="s">
        <v>59</v>
      </c>
      <c r="AL2" s="3">
        <v>0.0</v>
      </c>
      <c r="AM2" s="3" t="s">
        <v>56</v>
      </c>
      <c r="AN2" s="5" t="str">
        <f>HYPERLINK("https://api.typeform.com/responses/files/af4cb3eb4d6e028d46a9be454a121f9f58051ac538d2da08c5174225cd59b7c9/TABLA_ANEXO_SECCION_5_c_REPORTE_12.xlsx")</f>
        <v>https://api.typeform.com/responses/files/af4cb3eb4d6e028d46a9be454a121f9f58051ac538d2da08c5174225cd59b7c9/TABLA_ANEXO_SECCION_5_c_REPORTE_12.xlsx</v>
      </c>
      <c r="AO2" s="3" t="s">
        <v>55</v>
      </c>
      <c r="AP2" s="3" t="s">
        <v>56</v>
      </c>
      <c r="AQ2" s="3" t="s">
        <v>55</v>
      </c>
      <c r="AR2" s="3" t="s">
        <v>58</v>
      </c>
      <c r="AT2" s="6" t="s">
        <v>59</v>
      </c>
      <c r="AV2" s="3" t="s">
        <v>56</v>
      </c>
      <c r="AW2" s="3" t="s">
        <v>60</v>
      </c>
      <c r="AX2" s="6" t="s">
        <v>59</v>
      </c>
      <c r="AY2" s="3" t="s">
        <v>56</v>
      </c>
      <c r="AZ2" s="3" t="s">
        <v>56</v>
      </c>
      <c r="BA2" s="3">
        <v>0.0</v>
      </c>
      <c r="BB2" s="3">
        <v>0.0</v>
      </c>
      <c r="BC2" s="3">
        <v>0.0</v>
      </c>
      <c r="BD2" s="3">
        <v>0.0</v>
      </c>
    </row>
    <row r="3">
      <c r="A3" s="3" t="s">
        <v>61</v>
      </c>
      <c r="B3" s="3" t="s">
        <v>52</v>
      </c>
      <c r="C3" s="3" t="s">
        <v>53</v>
      </c>
      <c r="D3" s="3">
        <v>0.0</v>
      </c>
      <c r="E3" s="4">
        <v>0.0</v>
      </c>
      <c r="F3" s="3" t="s">
        <v>62</v>
      </c>
      <c r="G3" s="3" t="s">
        <v>55</v>
      </c>
      <c r="H3" s="6" t="s">
        <v>59</v>
      </c>
      <c r="I3" s="3" t="s">
        <v>56</v>
      </c>
      <c r="J3" s="3" t="s">
        <v>56</v>
      </c>
      <c r="K3" s="3" t="s">
        <v>56</v>
      </c>
      <c r="L3" s="3" t="s">
        <v>56</v>
      </c>
      <c r="M3" s="3" t="s">
        <v>56</v>
      </c>
      <c r="N3" s="3" t="s">
        <v>56</v>
      </c>
      <c r="O3" s="3" t="s">
        <v>56</v>
      </c>
      <c r="P3" s="3" t="s">
        <v>56</v>
      </c>
      <c r="Q3" s="3" t="s">
        <v>56</v>
      </c>
      <c r="R3" s="3" t="s">
        <v>56</v>
      </c>
      <c r="S3" s="3" t="s">
        <v>56</v>
      </c>
      <c r="T3" s="3" t="s">
        <v>57</v>
      </c>
      <c r="U3" s="3" t="s">
        <v>56</v>
      </c>
      <c r="V3" s="3" t="s">
        <v>56</v>
      </c>
      <c r="W3" s="3" t="s">
        <v>56</v>
      </c>
      <c r="X3" s="3" t="s">
        <v>56</v>
      </c>
      <c r="Y3" s="3" t="s">
        <v>56</v>
      </c>
      <c r="Z3" s="3" t="s">
        <v>56</v>
      </c>
      <c r="AA3" s="3" t="s">
        <v>56</v>
      </c>
      <c r="AB3" s="3" t="s">
        <v>56</v>
      </c>
      <c r="AC3" s="3" t="s">
        <v>56</v>
      </c>
      <c r="AE3" s="3" t="s">
        <v>55</v>
      </c>
      <c r="AF3" s="3" t="s">
        <v>56</v>
      </c>
      <c r="AG3" s="3" t="s">
        <v>55</v>
      </c>
      <c r="AH3" s="3" t="s">
        <v>58</v>
      </c>
      <c r="AJ3" s="6" t="s">
        <v>59</v>
      </c>
      <c r="AL3" s="3">
        <v>0.0</v>
      </c>
      <c r="AM3" s="3" t="s">
        <v>56</v>
      </c>
      <c r="AO3" s="3" t="s">
        <v>55</v>
      </c>
      <c r="AP3" s="3" t="s">
        <v>56</v>
      </c>
      <c r="AQ3" s="3" t="s">
        <v>55</v>
      </c>
      <c r="AR3" s="3" t="s">
        <v>58</v>
      </c>
      <c r="AT3" s="6" t="s">
        <v>59</v>
      </c>
      <c r="AV3" s="3" t="s">
        <v>56</v>
      </c>
      <c r="AW3" s="3" t="s">
        <v>60</v>
      </c>
      <c r="AX3" s="6" t="s">
        <v>59</v>
      </c>
      <c r="AY3" s="3" t="s">
        <v>56</v>
      </c>
      <c r="AZ3" s="3" t="s">
        <v>56</v>
      </c>
      <c r="BA3" s="3">
        <v>0.0</v>
      </c>
      <c r="BB3" s="3">
        <v>0.0</v>
      </c>
      <c r="BC3" s="3">
        <v>0.0</v>
      </c>
      <c r="BD3" s="3">
        <v>0.0</v>
      </c>
    </row>
    <row r="4">
      <c r="A4" s="3" t="s">
        <v>63</v>
      </c>
      <c r="B4" s="3" t="s">
        <v>52</v>
      </c>
      <c r="C4" s="3" t="s">
        <v>53</v>
      </c>
      <c r="D4" s="3">
        <v>0.0</v>
      </c>
      <c r="E4" s="4">
        <v>0.0</v>
      </c>
      <c r="F4" s="3" t="s">
        <v>64</v>
      </c>
      <c r="G4" s="3" t="s">
        <v>55</v>
      </c>
      <c r="H4" s="3" t="s">
        <v>64</v>
      </c>
      <c r="I4" s="3" t="s">
        <v>64</v>
      </c>
      <c r="J4" s="3" t="s">
        <v>64</v>
      </c>
      <c r="K4" s="3" t="s">
        <v>64</v>
      </c>
      <c r="L4" s="3" t="s">
        <v>64</v>
      </c>
      <c r="M4" s="3" t="s">
        <v>64</v>
      </c>
      <c r="N4" s="3" t="s">
        <v>64</v>
      </c>
      <c r="O4" s="3" t="s">
        <v>64</v>
      </c>
      <c r="P4" s="3" t="s">
        <v>64</v>
      </c>
      <c r="Q4" s="3" t="s">
        <v>64</v>
      </c>
      <c r="R4" s="3" t="s">
        <v>64</v>
      </c>
      <c r="S4" s="3" t="s">
        <v>64</v>
      </c>
      <c r="T4" s="3" t="s">
        <v>57</v>
      </c>
      <c r="U4" s="3" t="s">
        <v>56</v>
      </c>
      <c r="V4" s="3" t="s">
        <v>64</v>
      </c>
      <c r="W4" s="3" t="s">
        <v>64</v>
      </c>
      <c r="X4" s="3" t="s">
        <v>64</v>
      </c>
      <c r="Y4" s="3" t="s">
        <v>64</v>
      </c>
      <c r="Z4" s="3" t="s">
        <v>64</v>
      </c>
      <c r="AA4" s="3" t="s">
        <v>64</v>
      </c>
      <c r="AB4" s="3" t="s">
        <v>64</v>
      </c>
      <c r="AC4" s="3" t="s">
        <v>64</v>
      </c>
      <c r="AE4" s="3" t="s">
        <v>55</v>
      </c>
      <c r="AF4" s="3" t="s">
        <v>64</v>
      </c>
      <c r="AG4" s="3" t="s">
        <v>55</v>
      </c>
      <c r="AH4" s="3" t="s">
        <v>58</v>
      </c>
      <c r="AJ4" s="6" t="s">
        <v>59</v>
      </c>
      <c r="AL4" s="3">
        <v>0.0</v>
      </c>
      <c r="AM4" s="3" t="s">
        <v>64</v>
      </c>
      <c r="AO4" s="3" t="s">
        <v>55</v>
      </c>
      <c r="AP4" s="3" t="s">
        <v>64</v>
      </c>
      <c r="AQ4" s="3" t="s">
        <v>55</v>
      </c>
      <c r="AR4" s="3" t="s">
        <v>58</v>
      </c>
      <c r="AT4" s="6" t="s">
        <v>59</v>
      </c>
      <c r="AV4" s="3" t="s">
        <v>65</v>
      </c>
      <c r="AW4" s="3" t="s">
        <v>60</v>
      </c>
      <c r="AX4" s="6" t="s">
        <v>59</v>
      </c>
      <c r="AY4" s="3" t="s">
        <v>64</v>
      </c>
      <c r="AZ4" s="3" t="s">
        <v>64</v>
      </c>
      <c r="BA4" s="3">
        <v>0.0</v>
      </c>
      <c r="BB4" s="3">
        <v>0.0</v>
      </c>
      <c r="BC4" s="3">
        <v>0.0</v>
      </c>
      <c r="BD4" s="3">
        <v>0.0</v>
      </c>
    </row>
    <row r="5">
      <c r="A5" s="3" t="s">
        <v>66</v>
      </c>
      <c r="B5" s="3" t="s">
        <v>52</v>
      </c>
      <c r="C5" s="3" t="s">
        <v>53</v>
      </c>
      <c r="D5" s="3">
        <v>0.0</v>
      </c>
      <c r="E5" s="4">
        <v>0.0</v>
      </c>
      <c r="F5" s="3" t="s">
        <v>56</v>
      </c>
      <c r="G5" s="3" t="s">
        <v>55</v>
      </c>
      <c r="H5" s="3" t="s">
        <v>56</v>
      </c>
      <c r="I5" s="3" t="s">
        <v>56</v>
      </c>
      <c r="J5" s="3" t="s">
        <v>56</v>
      </c>
      <c r="K5" s="3" t="s">
        <v>56</v>
      </c>
      <c r="L5" s="3" t="s">
        <v>56</v>
      </c>
      <c r="M5" s="3" t="s">
        <v>56</v>
      </c>
      <c r="N5" s="3" t="s">
        <v>56</v>
      </c>
      <c r="O5" s="3" t="s">
        <v>56</v>
      </c>
      <c r="P5" s="3" t="s">
        <v>56</v>
      </c>
      <c r="Q5" s="3" t="s">
        <v>56</v>
      </c>
      <c r="R5" s="3" t="s">
        <v>56</v>
      </c>
      <c r="S5" s="3" t="s">
        <v>56</v>
      </c>
      <c r="T5" s="3" t="s">
        <v>57</v>
      </c>
      <c r="U5" s="3" t="s">
        <v>56</v>
      </c>
      <c r="V5" s="3" t="s">
        <v>56</v>
      </c>
      <c r="W5" s="3" t="s">
        <v>56</v>
      </c>
      <c r="X5" s="3" t="s">
        <v>56</v>
      </c>
      <c r="Y5" s="3" t="s">
        <v>56</v>
      </c>
      <c r="Z5" s="3" t="s">
        <v>56</v>
      </c>
      <c r="AA5" s="3" t="s">
        <v>56</v>
      </c>
      <c r="AB5" s="3" t="s">
        <v>56</v>
      </c>
      <c r="AC5" s="3" t="s">
        <v>56</v>
      </c>
      <c r="AE5" s="3" t="s">
        <v>55</v>
      </c>
      <c r="AF5" s="3" t="s">
        <v>56</v>
      </c>
      <c r="AG5" s="3" t="s">
        <v>55</v>
      </c>
      <c r="AH5" s="3" t="s">
        <v>58</v>
      </c>
      <c r="AJ5" s="6" t="s">
        <v>59</v>
      </c>
      <c r="AL5" s="3">
        <v>0.0</v>
      </c>
      <c r="AM5" s="3" t="s">
        <v>56</v>
      </c>
      <c r="AO5" s="3" t="s">
        <v>55</v>
      </c>
      <c r="AP5" s="3" t="s">
        <v>56</v>
      </c>
      <c r="AQ5" s="3" t="s">
        <v>55</v>
      </c>
      <c r="AR5" s="3" t="s">
        <v>58</v>
      </c>
      <c r="AT5" s="6" t="s">
        <v>59</v>
      </c>
      <c r="AV5" s="3" t="s">
        <v>56</v>
      </c>
      <c r="AW5" s="3" t="s">
        <v>60</v>
      </c>
      <c r="AX5" s="6" t="s">
        <v>59</v>
      </c>
      <c r="AY5" s="3" t="s">
        <v>56</v>
      </c>
      <c r="AZ5" s="3" t="s">
        <v>56</v>
      </c>
      <c r="BA5" s="3">
        <v>0.0</v>
      </c>
      <c r="BB5" s="3">
        <v>0.0</v>
      </c>
      <c r="BC5" s="3">
        <v>0.0</v>
      </c>
      <c r="BD5" s="3">
        <v>0.0</v>
      </c>
    </row>
    <row r="6">
      <c r="A6" s="3" t="s">
        <v>67</v>
      </c>
      <c r="B6" s="3" t="s">
        <v>52</v>
      </c>
      <c r="C6" s="3" t="s">
        <v>53</v>
      </c>
      <c r="D6" s="3">
        <v>0.0</v>
      </c>
      <c r="E6" s="4">
        <v>0.0</v>
      </c>
      <c r="F6" s="3" t="s">
        <v>68</v>
      </c>
      <c r="G6" s="3" t="s">
        <v>55</v>
      </c>
      <c r="H6" s="3" t="s">
        <v>68</v>
      </c>
      <c r="I6" s="3" t="s">
        <v>68</v>
      </c>
      <c r="J6" s="3" t="s">
        <v>68</v>
      </c>
      <c r="K6" s="3" t="s">
        <v>68</v>
      </c>
      <c r="L6" s="3" t="s">
        <v>68</v>
      </c>
      <c r="M6" s="3" t="s">
        <v>68</v>
      </c>
      <c r="N6" s="3" t="s">
        <v>68</v>
      </c>
      <c r="O6" s="3" t="s">
        <v>68</v>
      </c>
      <c r="P6" s="3" t="s">
        <v>68</v>
      </c>
      <c r="Q6" s="3" t="s">
        <v>68</v>
      </c>
      <c r="R6" s="3" t="s">
        <v>68</v>
      </c>
      <c r="S6" s="3" t="s">
        <v>68</v>
      </c>
      <c r="T6" s="3" t="s">
        <v>57</v>
      </c>
      <c r="U6" s="3" t="s">
        <v>56</v>
      </c>
      <c r="V6" s="3" t="s">
        <v>68</v>
      </c>
      <c r="W6" s="3" t="s">
        <v>68</v>
      </c>
      <c r="X6" s="3" t="s">
        <v>68</v>
      </c>
      <c r="Y6" s="3" t="s">
        <v>68</v>
      </c>
      <c r="Z6" s="3" t="s">
        <v>68</v>
      </c>
      <c r="AA6" s="3" t="s">
        <v>68</v>
      </c>
      <c r="AB6" s="3" t="s">
        <v>68</v>
      </c>
      <c r="AC6" s="3" t="s">
        <v>68</v>
      </c>
      <c r="AE6" s="3" t="s">
        <v>55</v>
      </c>
      <c r="AF6" s="3" t="s">
        <v>68</v>
      </c>
      <c r="AG6" s="3" t="s">
        <v>55</v>
      </c>
      <c r="AH6" s="3" t="s">
        <v>58</v>
      </c>
      <c r="AJ6" s="6" t="s">
        <v>59</v>
      </c>
      <c r="AL6" s="3">
        <v>0.0</v>
      </c>
      <c r="AM6" s="3" t="s">
        <v>68</v>
      </c>
      <c r="AO6" s="3" t="s">
        <v>55</v>
      </c>
      <c r="AP6" s="3" t="s">
        <v>68</v>
      </c>
      <c r="AQ6" s="3" t="s">
        <v>55</v>
      </c>
      <c r="AR6" s="3" t="s">
        <v>58</v>
      </c>
      <c r="AT6" s="6" t="s">
        <v>59</v>
      </c>
      <c r="AV6" s="3" t="s">
        <v>68</v>
      </c>
      <c r="AW6" s="3" t="s">
        <v>60</v>
      </c>
      <c r="AX6" s="6" t="s">
        <v>59</v>
      </c>
      <c r="AY6" s="3" t="s">
        <v>68</v>
      </c>
      <c r="AZ6" s="3" t="s">
        <v>68</v>
      </c>
      <c r="BA6" s="3">
        <v>0.0</v>
      </c>
      <c r="BB6" s="3">
        <v>0.0</v>
      </c>
      <c r="BC6" s="3">
        <v>0.0</v>
      </c>
      <c r="BD6" s="3">
        <v>0.0</v>
      </c>
    </row>
    <row r="7">
      <c r="A7" s="3" t="s">
        <v>69</v>
      </c>
      <c r="B7" s="3" t="s">
        <v>70</v>
      </c>
      <c r="C7" s="3" t="s">
        <v>53</v>
      </c>
      <c r="D7" s="3">
        <v>0.0</v>
      </c>
      <c r="E7" s="4">
        <v>0.0</v>
      </c>
      <c r="F7" s="3" t="s">
        <v>56</v>
      </c>
      <c r="G7" s="3" t="s">
        <v>55</v>
      </c>
      <c r="H7" s="3" t="s">
        <v>56</v>
      </c>
      <c r="I7" s="3" t="s">
        <v>56</v>
      </c>
      <c r="J7" s="3" t="s">
        <v>56</v>
      </c>
      <c r="K7" s="3" t="s">
        <v>56</v>
      </c>
      <c r="L7" s="3" t="s">
        <v>56</v>
      </c>
      <c r="M7" s="3" t="s">
        <v>56</v>
      </c>
      <c r="N7" s="3" t="s">
        <v>56</v>
      </c>
      <c r="O7" s="3" t="s">
        <v>56</v>
      </c>
      <c r="P7" s="3" t="s">
        <v>56</v>
      </c>
      <c r="Q7" s="3" t="s">
        <v>56</v>
      </c>
      <c r="R7" s="3" t="s">
        <v>56</v>
      </c>
      <c r="S7" s="3" t="s">
        <v>56</v>
      </c>
      <c r="T7" s="3" t="s">
        <v>57</v>
      </c>
      <c r="U7" s="3" t="s">
        <v>56</v>
      </c>
      <c r="V7" s="3" t="s">
        <v>56</v>
      </c>
      <c r="W7" s="3" t="s">
        <v>56</v>
      </c>
      <c r="X7" s="3" t="s">
        <v>56</v>
      </c>
      <c r="Y7" s="3" t="s">
        <v>56</v>
      </c>
      <c r="Z7" s="3" t="s">
        <v>56</v>
      </c>
      <c r="AA7" s="3" t="s">
        <v>56</v>
      </c>
      <c r="AB7" s="3" t="s">
        <v>56</v>
      </c>
      <c r="AC7" s="3" t="s">
        <v>56</v>
      </c>
      <c r="AE7" s="3" t="s">
        <v>55</v>
      </c>
      <c r="AF7" s="3" t="s">
        <v>56</v>
      </c>
      <c r="AG7" s="3" t="s">
        <v>55</v>
      </c>
      <c r="AH7" s="3" t="s">
        <v>58</v>
      </c>
      <c r="AJ7" s="6" t="s">
        <v>59</v>
      </c>
      <c r="AL7" s="3">
        <v>0.0</v>
      </c>
      <c r="AM7" s="3" t="s">
        <v>56</v>
      </c>
      <c r="AO7" s="3" t="s">
        <v>55</v>
      </c>
      <c r="AP7" s="3" t="s">
        <v>56</v>
      </c>
      <c r="AQ7" s="3" t="s">
        <v>55</v>
      </c>
      <c r="AR7" s="3" t="s">
        <v>58</v>
      </c>
      <c r="AT7" s="6" t="s">
        <v>59</v>
      </c>
      <c r="AV7" s="3" t="s">
        <v>56</v>
      </c>
      <c r="AW7" s="3" t="s">
        <v>60</v>
      </c>
      <c r="AX7" s="6" t="s">
        <v>59</v>
      </c>
      <c r="AY7" s="3" t="s">
        <v>56</v>
      </c>
      <c r="AZ7" s="3" t="s">
        <v>56</v>
      </c>
      <c r="BA7" s="3">
        <v>0.0</v>
      </c>
      <c r="BB7" s="3">
        <v>0.0</v>
      </c>
      <c r="BC7" s="3">
        <v>0.0</v>
      </c>
      <c r="BD7" s="3">
        <v>0.0</v>
      </c>
    </row>
    <row r="8">
      <c r="A8" s="3" t="s">
        <v>71</v>
      </c>
      <c r="B8" s="3" t="s">
        <v>72</v>
      </c>
      <c r="C8" s="3" t="s">
        <v>53</v>
      </c>
      <c r="D8" s="3">
        <v>0.0</v>
      </c>
      <c r="E8" s="4">
        <v>0.0</v>
      </c>
      <c r="F8" s="3" t="s">
        <v>56</v>
      </c>
      <c r="G8" s="3" t="s">
        <v>55</v>
      </c>
      <c r="H8" s="3" t="s">
        <v>56</v>
      </c>
      <c r="I8" s="3" t="s">
        <v>56</v>
      </c>
      <c r="J8" s="3" t="s">
        <v>56</v>
      </c>
      <c r="K8" s="3" t="s">
        <v>56</v>
      </c>
      <c r="L8" s="3" t="s">
        <v>56</v>
      </c>
      <c r="M8" s="3" t="s">
        <v>56</v>
      </c>
      <c r="N8" s="3" t="s">
        <v>56</v>
      </c>
      <c r="O8" s="3" t="s">
        <v>56</v>
      </c>
      <c r="P8" s="3" t="s">
        <v>73</v>
      </c>
      <c r="Q8" s="3" t="s">
        <v>56</v>
      </c>
      <c r="R8" s="3" t="s">
        <v>56</v>
      </c>
      <c r="S8" s="3" t="s">
        <v>56</v>
      </c>
      <c r="T8" s="3" t="s">
        <v>57</v>
      </c>
      <c r="U8" s="3" t="s">
        <v>56</v>
      </c>
      <c r="V8" s="3" t="s">
        <v>56</v>
      </c>
      <c r="W8" s="3" t="s">
        <v>56</v>
      </c>
      <c r="X8" s="3" t="s">
        <v>56</v>
      </c>
      <c r="Y8" s="3" t="s">
        <v>56</v>
      </c>
      <c r="Z8" s="3" t="s">
        <v>56</v>
      </c>
      <c r="AA8" s="3" t="s">
        <v>56</v>
      </c>
      <c r="AB8" s="3" t="s">
        <v>56</v>
      </c>
      <c r="AC8" s="3" t="s">
        <v>56</v>
      </c>
      <c r="AE8" s="3" t="s">
        <v>55</v>
      </c>
      <c r="AF8" s="3" t="s">
        <v>56</v>
      </c>
      <c r="AG8" s="3" t="s">
        <v>55</v>
      </c>
      <c r="AH8" s="3" t="s">
        <v>58</v>
      </c>
      <c r="AJ8" s="6" t="s">
        <v>59</v>
      </c>
      <c r="AL8" s="3">
        <v>0.0</v>
      </c>
      <c r="AM8" s="3" t="s">
        <v>56</v>
      </c>
      <c r="AO8" s="3" t="s">
        <v>55</v>
      </c>
      <c r="AP8" s="3" t="s">
        <v>56</v>
      </c>
      <c r="AQ8" s="3" t="s">
        <v>55</v>
      </c>
      <c r="AR8" s="3" t="s">
        <v>58</v>
      </c>
      <c r="AT8" s="6" t="s">
        <v>59</v>
      </c>
      <c r="AV8" s="3" t="s">
        <v>56</v>
      </c>
      <c r="AW8" s="3" t="s">
        <v>60</v>
      </c>
      <c r="AX8" s="6" t="s">
        <v>59</v>
      </c>
      <c r="AY8" s="3" t="s">
        <v>56</v>
      </c>
      <c r="AZ8" s="3" t="s">
        <v>56</v>
      </c>
      <c r="BA8" s="3">
        <v>0.0</v>
      </c>
      <c r="BB8" s="3">
        <v>0.0</v>
      </c>
      <c r="BC8" s="3">
        <v>0.0</v>
      </c>
      <c r="BD8" s="3">
        <v>0.0</v>
      </c>
    </row>
    <row r="9">
      <c r="A9" s="3" t="s">
        <v>74</v>
      </c>
      <c r="B9" s="3" t="s">
        <v>75</v>
      </c>
      <c r="C9" s="3" t="s">
        <v>53</v>
      </c>
      <c r="D9" s="3">
        <v>0.0</v>
      </c>
      <c r="E9" s="4">
        <v>0.0</v>
      </c>
      <c r="F9" s="3" t="s">
        <v>56</v>
      </c>
      <c r="G9" s="3" t="s">
        <v>55</v>
      </c>
      <c r="H9" s="3" t="s">
        <v>56</v>
      </c>
      <c r="I9" s="3" t="s">
        <v>56</v>
      </c>
      <c r="J9" s="3" t="s">
        <v>56</v>
      </c>
      <c r="K9" s="3" t="s">
        <v>56</v>
      </c>
      <c r="L9" s="3" t="s">
        <v>56</v>
      </c>
      <c r="M9" s="3" t="s">
        <v>56</v>
      </c>
      <c r="N9" s="3" t="s">
        <v>56</v>
      </c>
      <c r="O9" s="3" t="s">
        <v>56</v>
      </c>
      <c r="P9" s="3" t="s">
        <v>56</v>
      </c>
      <c r="Q9" s="3" t="s">
        <v>56</v>
      </c>
      <c r="R9" s="3" t="s">
        <v>56</v>
      </c>
      <c r="S9" s="3" t="s">
        <v>56</v>
      </c>
      <c r="T9" s="3" t="s">
        <v>57</v>
      </c>
      <c r="U9" s="3" t="s">
        <v>56</v>
      </c>
      <c r="V9" s="3" t="s">
        <v>56</v>
      </c>
      <c r="W9" s="3" t="s">
        <v>56</v>
      </c>
      <c r="X9" s="3" t="s">
        <v>56</v>
      </c>
      <c r="Y9" s="3" t="s">
        <v>56</v>
      </c>
      <c r="Z9" s="3" t="s">
        <v>56</v>
      </c>
      <c r="AA9" s="3" t="s">
        <v>56</v>
      </c>
      <c r="AB9" s="3" t="s">
        <v>56</v>
      </c>
      <c r="AC9" s="3" t="s">
        <v>56</v>
      </c>
      <c r="AE9" s="3" t="s">
        <v>55</v>
      </c>
      <c r="AF9" s="3" t="s">
        <v>56</v>
      </c>
      <c r="AG9" s="3" t="s">
        <v>55</v>
      </c>
      <c r="AH9" s="3" t="s">
        <v>58</v>
      </c>
      <c r="AJ9" s="6" t="s">
        <v>59</v>
      </c>
      <c r="AL9" s="3">
        <v>0.0</v>
      </c>
      <c r="AM9" s="3" t="s">
        <v>56</v>
      </c>
      <c r="AO9" s="3" t="s">
        <v>55</v>
      </c>
      <c r="AP9" s="3" t="s">
        <v>56</v>
      </c>
      <c r="AQ9" s="3" t="s">
        <v>55</v>
      </c>
      <c r="AR9" s="3" t="s">
        <v>58</v>
      </c>
      <c r="AT9" s="6" t="s">
        <v>59</v>
      </c>
      <c r="AV9" s="3" t="s">
        <v>56</v>
      </c>
      <c r="AW9" s="3" t="s">
        <v>60</v>
      </c>
      <c r="AX9" s="6" t="s">
        <v>59</v>
      </c>
      <c r="AY9" s="3" t="s">
        <v>56</v>
      </c>
      <c r="AZ9" s="3" t="s">
        <v>56</v>
      </c>
      <c r="BA9" s="3">
        <v>0.0</v>
      </c>
      <c r="BB9" s="3">
        <v>0.0</v>
      </c>
      <c r="BC9" s="3">
        <v>0.0</v>
      </c>
      <c r="BD9" s="3">
        <v>0.0</v>
      </c>
    </row>
    <row r="10">
      <c r="A10" s="3" t="s">
        <v>76</v>
      </c>
      <c r="B10" s="3" t="s">
        <v>77</v>
      </c>
      <c r="C10" s="3" t="s">
        <v>53</v>
      </c>
      <c r="D10" s="3">
        <v>0.0</v>
      </c>
      <c r="E10" s="4">
        <v>0.0</v>
      </c>
      <c r="F10" s="3" t="s">
        <v>56</v>
      </c>
      <c r="G10" s="3" t="s">
        <v>55</v>
      </c>
      <c r="H10" s="6" t="s">
        <v>59</v>
      </c>
      <c r="I10" s="3" t="s">
        <v>56</v>
      </c>
      <c r="J10" s="3" t="s">
        <v>56</v>
      </c>
      <c r="K10" s="3" t="s">
        <v>56</v>
      </c>
      <c r="L10" s="3" t="s">
        <v>56</v>
      </c>
      <c r="M10" s="3" t="s">
        <v>56</v>
      </c>
      <c r="N10" s="3" t="s">
        <v>56</v>
      </c>
      <c r="O10" s="3" t="s">
        <v>56</v>
      </c>
      <c r="P10" s="3" t="s">
        <v>56</v>
      </c>
      <c r="Q10" s="3" t="s">
        <v>56</v>
      </c>
      <c r="R10" s="3" t="s">
        <v>56</v>
      </c>
      <c r="S10" s="3" t="s">
        <v>56</v>
      </c>
      <c r="T10" s="3" t="s">
        <v>57</v>
      </c>
      <c r="U10" s="3" t="s">
        <v>56</v>
      </c>
      <c r="V10" s="3" t="s">
        <v>56</v>
      </c>
      <c r="W10" s="3" t="s">
        <v>56</v>
      </c>
      <c r="X10" s="3" t="s">
        <v>56</v>
      </c>
      <c r="Y10" s="3" t="s">
        <v>56</v>
      </c>
      <c r="Z10" s="3" t="s">
        <v>56</v>
      </c>
      <c r="AA10" s="3" t="s">
        <v>56</v>
      </c>
      <c r="AB10" s="3" t="s">
        <v>56</v>
      </c>
      <c r="AC10" s="3" t="s">
        <v>56</v>
      </c>
      <c r="AE10" s="3" t="s">
        <v>55</v>
      </c>
      <c r="AF10" s="3" t="s">
        <v>56</v>
      </c>
      <c r="AG10" s="3" t="s">
        <v>55</v>
      </c>
      <c r="AH10" s="3" t="s">
        <v>58</v>
      </c>
      <c r="AJ10" s="6" t="s">
        <v>59</v>
      </c>
      <c r="AL10" s="3">
        <v>0.0</v>
      </c>
      <c r="AM10" s="3" t="s">
        <v>56</v>
      </c>
      <c r="AO10" s="3" t="s">
        <v>55</v>
      </c>
      <c r="AP10" s="3" t="s">
        <v>56</v>
      </c>
      <c r="AQ10" s="3" t="s">
        <v>55</v>
      </c>
      <c r="AR10" s="3" t="s">
        <v>58</v>
      </c>
      <c r="AT10" s="6" t="s">
        <v>59</v>
      </c>
      <c r="AV10" s="3" t="s">
        <v>56</v>
      </c>
      <c r="AW10" s="3" t="s">
        <v>60</v>
      </c>
      <c r="AX10" s="6" t="s">
        <v>59</v>
      </c>
      <c r="AY10" s="3" t="s">
        <v>56</v>
      </c>
      <c r="AZ10" s="3" t="s">
        <v>56</v>
      </c>
      <c r="BA10" s="3">
        <v>0.0</v>
      </c>
      <c r="BB10" s="3">
        <v>0.0</v>
      </c>
      <c r="BC10" s="3">
        <v>0.0</v>
      </c>
      <c r="BD10" s="3">
        <v>0.0</v>
      </c>
    </row>
    <row r="11">
      <c r="A11" s="3" t="s">
        <v>78</v>
      </c>
      <c r="B11" s="3" t="s">
        <v>79</v>
      </c>
      <c r="C11" s="3" t="s">
        <v>53</v>
      </c>
      <c r="D11" s="3">
        <v>0.0</v>
      </c>
      <c r="E11" s="4">
        <v>0.0</v>
      </c>
      <c r="F11" s="3" t="s">
        <v>80</v>
      </c>
      <c r="G11" s="3" t="s">
        <v>55</v>
      </c>
      <c r="H11" s="3" t="s">
        <v>80</v>
      </c>
      <c r="I11" s="3" t="s">
        <v>56</v>
      </c>
      <c r="J11" s="3" t="s">
        <v>56</v>
      </c>
      <c r="K11" s="3" t="s">
        <v>56</v>
      </c>
      <c r="L11" s="3" t="s">
        <v>56</v>
      </c>
      <c r="M11" s="3" t="s">
        <v>56</v>
      </c>
      <c r="N11" s="3" t="s">
        <v>56</v>
      </c>
      <c r="O11" s="3" t="s">
        <v>56</v>
      </c>
      <c r="P11" s="3" t="s">
        <v>56</v>
      </c>
      <c r="Q11" s="3" t="s">
        <v>56</v>
      </c>
      <c r="R11" s="3" t="s">
        <v>56</v>
      </c>
      <c r="S11" s="3" t="s">
        <v>56</v>
      </c>
      <c r="T11" s="3" t="s">
        <v>57</v>
      </c>
      <c r="U11" s="3" t="s">
        <v>56</v>
      </c>
      <c r="V11" s="3" t="s">
        <v>56</v>
      </c>
      <c r="W11" s="3" t="s">
        <v>56</v>
      </c>
      <c r="X11" s="3" t="s">
        <v>56</v>
      </c>
      <c r="Y11" s="3" t="s">
        <v>56</v>
      </c>
      <c r="Z11" s="3" t="s">
        <v>56</v>
      </c>
      <c r="AA11" s="3" t="s">
        <v>56</v>
      </c>
      <c r="AB11" s="3" t="s">
        <v>56</v>
      </c>
      <c r="AC11" s="3" t="s">
        <v>56</v>
      </c>
      <c r="AE11" s="3" t="s">
        <v>55</v>
      </c>
      <c r="AF11" s="3" t="s">
        <v>56</v>
      </c>
      <c r="AG11" s="3" t="s">
        <v>55</v>
      </c>
      <c r="AH11" s="3" t="s">
        <v>58</v>
      </c>
      <c r="AJ11" s="6" t="s">
        <v>59</v>
      </c>
      <c r="AL11" s="3">
        <v>0.0</v>
      </c>
      <c r="AM11" s="3" t="s">
        <v>56</v>
      </c>
      <c r="AO11" s="3" t="s">
        <v>55</v>
      </c>
      <c r="AP11" s="3" t="s">
        <v>56</v>
      </c>
      <c r="AQ11" s="3" t="s">
        <v>55</v>
      </c>
      <c r="AR11" s="3" t="s">
        <v>58</v>
      </c>
      <c r="AT11" s="6" t="s">
        <v>59</v>
      </c>
      <c r="AV11" s="3" t="s">
        <v>56</v>
      </c>
      <c r="AW11" s="3" t="s">
        <v>60</v>
      </c>
      <c r="AX11" s="6" t="s">
        <v>59</v>
      </c>
      <c r="AY11" s="3" t="s">
        <v>56</v>
      </c>
      <c r="AZ11" s="3" t="s">
        <v>56</v>
      </c>
      <c r="BA11" s="3">
        <v>0.0</v>
      </c>
      <c r="BB11" s="3">
        <v>0.0</v>
      </c>
      <c r="BC11" s="3">
        <v>0.0</v>
      </c>
      <c r="BD11" s="3">
        <v>0.0</v>
      </c>
    </row>
    <row r="12">
      <c r="A12" s="3" t="s">
        <v>81</v>
      </c>
      <c r="B12" s="3" t="s">
        <v>52</v>
      </c>
      <c r="C12" s="3" t="s">
        <v>53</v>
      </c>
      <c r="D12" s="3">
        <v>0.0</v>
      </c>
      <c r="E12" s="4">
        <v>0.0</v>
      </c>
      <c r="F12" s="3" t="s">
        <v>56</v>
      </c>
      <c r="G12" s="3" t="s">
        <v>55</v>
      </c>
      <c r="H12" s="3" t="s">
        <v>56</v>
      </c>
      <c r="I12" s="3" t="s">
        <v>56</v>
      </c>
      <c r="J12" s="3" t="s">
        <v>56</v>
      </c>
      <c r="K12" s="3" t="s">
        <v>56</v>
      </c>
      <c r="L12" s="3" t="s">
        <v>56</v>
      </c>
      <c r="M12" s="3" t="s">
        <v>56</v>
      </c>
      <c r="N12" s="3" t="s">
        <v>56</v>
      </c>
      <c r="O12" s="3" t="s">
        <v>56</v>
      </c>
      <c r="P12" s="3" t="s">
        <v>56</v>
      </c>
      <c r="Q12" s="3" t="s">
        <v>56</v>
      </c>
      <c r="R12" s="3" t="s">
        <v>56</v>
      </c>
      <c r="S12" s="3" t="s">
        <v>56</v>
      </c>
      <c r="T12" s="3" t="s">
        <v>57</v>
      </c>
      <c r="U12" s="3" t="s">
        <v>56</v>
      </c>
      <c r="V12" s="3" t="s">
        <v>56</v>
      </c>
      <c r="W12" s="3" t="s">
        <v>56</v>
      </c>
      <c r="X12" s="3" t="s">
        <v>56</v>
      </c>
      <c r="Y12" s="3" t="s">
        <v>56</v>
      </c>
      <c r="Z12" s="3" t="s">
        <v>56</v>
      </c>
      <c r="AA12" s="3" t="s">
        <v>56</v>
      </c>
      <c r="AB12" s="3" t="s">
        <v>56</v>
      </c>
      <c r="AC12" s="3" t="s">
        <v>56</v>
      </c>
      <c r="AE12" s="3" t="s">
        <v>55</v>
      </c>
      <c r="AF12" s="3" t="s">
        <v>56</v>
      </c>
      <c r="AG12" s="3" t="s">
        <v>55</v>
      </c>
      <c r="AH12" s="3" t="s">
        <v>58</v>
      </c>
      <c r="AJ12" s="6" t="s">
        <v>59</v>
      </c>
      <c r="AL12" s="3">
        <v>0.0</v>
      </c>
      <c r="AM12" s="3" t="s">
        <v>56</v>
      </c>
      <c r="AO12" s="3" t="s">
        <v>55</v>
      </c>
      <c r="AP12" s="3" t="s">
        <v>56</v>
      </c>
      <c r="AQ12" s="3" t="s">
        <v>55</v>
      </c>
      <c r="AR12" s="3" t="s">
        <v>58</v>
      </c>
      <c r="AT12" s="6" t="s">
        <v>59</v>
      </c>
      <c r="AV12" s="3" t="s">
        <v>56</v>
      </c>
      <c r="AW12" s="3" t="s">
        <v>60</v>
      </c>
      <c r="AX12" s="6" t="s">
        <v>59</v>
      </c>
      <c r="AY12" s="3" t="s">
        <v>56</v>
      </c>
      <c r="AZ12" s="3" t="s">
        <v>56</v>
      </c>
      <c r="BA12" s="3">
        <v>0.0</v>
      </c>
      <c r="BB12" s="3">
        <v>0.0</v>
      </c>
      <c r="BC12" s="3">
        <v>0.0</v>
      </c>
      <c r="BD12" s="3">
        <v>0.0</v>
      </c>
    </row>
    <row r="13">
      <c r="A13" s="3" t="s">
        <v>82</v>
      </c>
      <c r="B13" s="3" t="s">
        <v>75</v>
      </c>
      <c r="C13" s="3" t="s">
        <v>53</v>
      </c>
      <c r="D13" s="3">
        <v>0.0</v>
      </c>
      <c r="E13" s="4">
        <v>0.0</v>
      </c>
      <c r="F13" s="3" t="s">
        <v>56</v>
      </c>
      <c r="G13" s="3" t="s">
        <v>55</v>
      </c>
      <c r="H13" s="3" t="s">
        <v>56</v>
      </c>
      <c r="I13" s="3" t="s">
        <v>56</v>
      </c>
      <c r="J13" s="3" t="s">
        <v>56</v>
      </c>
      <c r="K13" s="3" t="s">
        <v>56</v>
      </c>
      <c r="L13" s="3" t="s">
        <v>56</v>
      </c>
      <c r="M13" s="3" t="s">
        <v>56</v>
      </c>
      <c r="N13" s="3" t="s">
        <v>56</v>
      </c>
      <c r="O13" s="3" t="s">
        <v>56</v>
      </c>
      <c r="P13" s="3" t="s">
        <v>56</v>
      </c>
      <c r="Q13" s="3" t="s">
        <v>56</v>
      </c>
      <c r="R13" s="3" t="s">
        <v>56</v>
      </c>
      <c r="S13" s="3" t="s">
        <v>56</v>
      </c>
      <c r="T13" s="3" t="s">
        <v>57</v>
      </c>
      <c r="U13" s="3" t="s">
        <v>56</v>
      </c>
      <c r="V13" s="3" t="s">
        <v>56</v>
      </c>
      <c r="W13" s="3" t="s">
        <v>56</v>
      </c>
      <c r="X13" s="3" t="s">
        <v>56</v>
      </c>
      <c r="Y13" s="3" t="s">
        <v>56</v>
      </c>
      <c r="Z13" s="3" t="s">
        <v>56</v>
      </c>
      <c r="AA13" s="3" t="s">
        <v>56</v>
      </c>
      <c r="AB13" s="3" t="s">
        <v>56</v>
      </c>
      <c r="AC13" s="3" t="s">
        <v>56</v>
      </c>
      <c r="AE13" s="3" t="s">
        <v>55</v>
      </c>
      <c r="AF13" s="3" t="s">
        <v>56</v>
      </c>
      <c r="AG13" s="3" t="s">
        <v>55</v>
      </c>
      <c r="AH13" s="3" t="s">
        <v>58</v>
      </c>
      <c r="AJ13" s="6" t="s">
        <v>59</v>
      </c>
      <c r="AL13" s="3">
        <v>0.0</v>
      </c>
      <c r="AM13" s="3" t="s">
        <v>56</v>
      </c>
      <c r="AO13" s="3" t="s">
        <v>55</v>
      </c>
      <c r="AP13" s="3" t="s">
        <v>56</v>
      </c>
      <c r="AQ13" s="3" t="s">
        <v>55</v>
      </c>
      <c r="AR13" s="3" t="s">
        <v>58</v>
      </c>
      <c r="AT13" s="6" t="s">
        <v>59</v>
      </c>
      <c r="AV13" s="3" t="s">
        <v>56</v>
      </c>
      <c r="AW13" s="3" t="s">
        <v>60</v>
      </c>
      <c r="AX13" s="6" t="s">
        <v>59</v>
      </c>
      <c r="AY13" s="3" t="s">
        <v>56</v>
      </c>
      <c r="AZ13" s="3" t="s">
        <v>56</v>
      </c>
      <c r="BA13" s="3">
        <v>0.0</v>
      </c>
      <c r="BB13" s="3">
        <v>0.0</v>
      </c>
      <c r="BC13" s="3">
        <v>0.0</v>
      </c>
      <c r="BD13" s="3">
        <v>0.0</v>
      </c>
    </row>
    <row r="14">
      <c r="A14" s="3" t="s">
        <v>83</v>
      </c>
      <c r="B14" s="3" t="s">
        <v>52</v>
      </c>
      <c r="C14" s="3" t="s">
        <v>53</v>
      </c>
      <c r="D14" s="3">
        <v>0.0</v>
      </c>
      <c r="E14" s="4">
        <v>0.0</v>
      </c>
      <c r="F14" s="3" t="s">
        <v>56</v>
      </c>
      <c r="G14" s="3" t="s">
        <v>55</v>
      </c>
      <c r="H14" s="3" t="s">
        <v>56</v>
      </c>
      <c r="I14" s="3" t="s">
        <v>56</v>
      </c>
      <c r="J14" s="3" t="s">
        <v>56</v>
      </c>
      <c r="K14" s="3" t="s">
        <v>56</v>
      </c>
      <c r="L14" s="3" t="s">
        <v>56</v>
      </c>
      <c r="M14" s="3" t="s">
        <v>56</v>
      </c>
      <c r="N14" s="3" t="s">
        <v>56</v>
      </c>
      <c r="O14" s="3" t="s">
        <v>56</v>
      </c>
      <c r="P14" s="3" t="s">
        <v>56</v>
      </c>
      <c r="Q14" s="3" t="s">
        <v>56</v>
      </c>
      <c r="R14" s="3" t="s">
        <v>56</v>
      </c>
      <c r="S14" s="3" t="s">
        <v>56</v>
      </c>
      <c r="T14" s="3" t="s">
        <v>57</v>
      </c>
      <c r="U14" s="3" t="s">
        <v>56</v>
      </c>
      <c r="V14" s="3" t="s">
        <v>56</v>
      </c>
      <c r="W14" s="3" t="s">
        <v>56</v>
      </c>
      <c r="X14" s="3" t="s">
        <v>56</v>
      </c>
      <c r="Y14" s="3" t="s">
        <v>56</v>
      </c>
      <c r="Z14" s="3" t="s">
        <v>56</v>
      </c>
      <c r="AA14" s="3" t="s">
        <v>56</v>
      </c>
      <c r="AB14" s="3" t="s">
        <v>56</v>
      </c>
      <c r="AC14" s="3" t="s">
        <v>56</v>
      </c>
      <c r="AE14" s="3" t="s">
        <v>55</v>
      </c>
      <c r="AF14" s="3" t="s">
        <v>56</v>
      </c>
      <c r="AG14" s="3" t="s">
        <v>55</v>
      </c>
      <c r="AH14" s="3" t="s">
        <v>58</v>
      </c>
      <c r="AJ14" s="6" t="s">
        <v>59</v>
      </c>
      <c r="AL14" s="3">
        <v>0.0</v>
      </c>
      <c r="AM14" s="3" t="s">
        <v>56</v>
      </c>
      <c r="AO14" s="3" t="s">
        <v>55</v>
      </c>
      <c r="AP14" s="3" t="s">
        <v>56</v>
      </c>
      <c r="AQ14" s="3" t="s">
        <v>55</v>
      </c>
      <c r="AR14" s="3" t="s">
        <v>58</v>
      </c>
      <c r="AT14" s="6" t="s">
        <v>59</v>
      </c>
      <c r="AV14" s="3" t="s">
        <v>84</v>
      </c>
      <c r="AW14" s="3" t="s">
        <v>85</v>
      </c>
      <c r="AX14" s="6" t="s">
        <v>59</v>
      </c>
      <c r="AY14" s="3" t="s">
        <v>56</v>
      </c>
      <c r="AZ14" s="3" t="s">
        <v>56</v>
      </c>
      <c r="BA14" s="3">
        <v>1040.0</v>
      </c>
      <c r="BB14" s="3">
        <v>3.0</v>
      </c>
      <c r="BC14" s="3">
        <v>3.0</v>
      </c>
      <c r="BD14" s="3">
        <v>100.0</v>
      </c>
    </row>
    <row r="15">
      <c r="A15" s="3" t="s">
        <v>86</v>
      </c>
      <c r="B15" s="3" t="s">
        <v>52</v>
      </c>
      <c r="C15" s="3" t="s">
        <v>53</v>
      </c>
      <c r="D15" s="3">
        <v>0.0</v>
      </c>
      <c r="E15" s="4">
        <v>0.0</v>
      </c>
      <c r="F15" s="3" t="s">
        <v>56</v>
      </c>
      <c r="G15" s="3" t="s">
        <v>55</v>
      </c>
      <c r="H15" s="3" t="s">
        <v>56</v>
      </c>
      <c r="I15" s="3" t="s">
        <v>56</v>
      </c>
      <c r="J15" s="3" t="s">
        <v>56</v>
      </c>
      <c r="K15" s="3" t="s">
        <v>56</v>
      </c>
      <c r="L15" s="3" t="s">
        <v>56</v>
      </c>
      <c r="M15" s="3" t="s">
        <v>56</v>
      </c>
      <c r="N15" s="3" t="s">
        <v>56</v>
      </c>
      <c r="O15" s="3" t="s">
        <v>56</v>
      </c>
      <c r="P15" s="3" t="s">
        <v>56</v>
      </c>
      <c r="Q15" s="3" t="s">
        <v>56</v>
      </c>
      <c r="R15" s="3" t="s">
        <v>56</v>
      </c>
      <c r="S15" s="3" t="s">
        <v>56</v>
      </c>
      <c r="T15" s="3" t="s">
        <v>57</v>
      </c>
      <c r="U15" s="3" t="s">
        <v>56</v>
      </c>
      <c r="V15" s="3" t="s">
        <v>56</v>
      </c>
      <c r="W15" s="3" t="s">
        <v>56</v>
      </c>
      <c r="X15" s="3" t="s">
        <v>56</v>
      </c>
      <c r="Y15" s="3" t="s">
        <v>56</v>
      </c>
      <c r="Z15" s="3" t="s">
        <v>56</v>
      </c>
      <c r="AA15" s="3" t="s">
        <v>56</v>
      </c>
      <c r="AB15" s="3" t="s">
        <v>56</v>
      </c>
      <c r="AC15" s="3" t="s">
        <v>56</v>
      </c>
      <c r="AE15" s="3" t="s">
        <v>55</v>
      </c>
      <c r="AF15" s="3" t="s">
        <v>56</v>
      </c>
      <c r="AG15" s="3" t="s">
        <v>55</v>
      </c>
      <c r="AH15" s="3" t="s">
        <v>58</v>
      </c>
      <c r="AJ15" s="6" t="s">
        <v>59</v>
      </c>
      <c r="AL15" s="3">
        <v>0.0</v>
      </c>
      <c r="AM15" s="3" t="s">
        <v>56</v>
      </c>
      <c r="AO15" s="3" t="s">
        <v>55</v>
      </c>
      <c r="AP15" s="3" t="s">
        <v>56</v>
      </c>
      <c r="AQ15" s="3" t="s">
        <v>55</v>
      </c>
      <c r="AR15" s="3" t="s">
        <v>58</v>
      </c>
      <c r="AT15" s="6" t="s">
        <v>59</v>
      </c>
      <c r="AV15" s="3" t="s">
        <v>56</v>
      </c>
      <c r="AW15" s="3" t="s">
        <v>60</v>
      </c>
      <c r="AX15" s="6" t="s">
        <v>59</v>
      </c>
      <c r="AY15" s="3" t="s">
        <v>56</v>
      </c>
      <c r="AZ15" s="3" t="s">
        <v>56</v>
      </c>
      <c r="BA15" s="3">
        <v>0.0</v>
      </c>
      <c r="BB15" s="3">
        <v>0.0</v>
      </c>
      <c r="BC15" s="3">
        <v>0.0</v>
      </c>
      <c r="BD15" s="3">
        <v>0.0</v>
      </c>
    </row>
    <row r="16">
      <c r="A16" s="3" t="s">
        <v>87</v>
      </c>
      <c r="B16" s="3" t="s">
        <v>75</v>
      </c>
      <c r="C16" s="3" t="s">
        <v>53</v>
      </c>
      <c r="D16" s="3">
        <v>0.0</v>
      </c>
      <c r="E16" s="4">
        <v>0.0</v>
      </c>
      <c r="F16" s="3" t="s">
        <v>56</v>
      </c>
      <c r="G16" s="3" t="s">
        <v>55</v>
      </c>
      <c r="H16" s="3" t="s">
        <v>56</v>
      </c>
      <c r="I16" s="3" t="s">
        <v>56</v>
      </c>
      <c r="J16" s="3" t="s">
        <v>56</v>
      </c>
      <c r="K16" s="3" t="s">
        <v>56</v>
      </c>
      <c r="L16" s="3" t="s">
        <v>56</v>
      </c>
      <c r="M16" s="3" t="s">
        <v>56</v>
      </c>
      <c r="N16" s="3" t="s">
        <v>56</v>
      </c>
      <c r="O16" s="3" t="s">
        <v>56</v>
      </c>
      <c r="P16" s="3" t="s">
        <v>56</v>
      </c>
      <c r="Q16" s="3" t="s">
        <v>56</v>
      </c>
      <c r="R16" s="3" t="s">
        <v>56</v>
      </c>
      <c r="S16" s="3" t="s">
        <v>56</v>
      </c>
      <c r="T16" s="3" t="s">
        <v>57</v>
      </c>
      <c r="U16" s="3" t="s">
        <v>56</v>
      </c>
      <c r="V16" s="3" t="s">
        <v>56</v>
      </c>
      <c r="W16" s="3" t="s">
        <v>56</v>
      </c>
      <c r="X16" s="3" t="s">
        <v>56</v>
      </c>
      <c r="Y16" s="3" t="s">
        <v>56</v>
      </c>
      <c r="Z16" s="3" t="s">
        <v>56</v>
      </c>
      <c r="AA16" s="3" t="s">
        <v>56</v>
      </c>
      <c r="AB16" s="3" t="s">
        <v>56</v>
      </c>
      <c r="AC16" s="3" t="s">
        <v>56</v>
      </c>
      <c r="AE16" s="3" t="s">
        <v>55</v>
      </c>
      <c r="AF16" s="3" t="s">
        <v>56</v>
      </c>
      <c r="AG16" s="3" t="s">
        <v>55</v>
      </c>
      <c r="AH16" s="3" t="s">
        <v>58</v>
      </c>
      <c r="AJ16" s="6" t="s">
        <v>59</v>
      </c>
      <c r="AL16" s="3">
        <v>0.0</v>
      </c>
      <c r="AM16" s="3" t="s">
        <v>56</v>
      </c>
      <c r="AO16" s="3" t="s">
        <v>55</v>
      </c>
      <c r="AP16" s="3" t="s">
        <v>56</v>
      </c>
      <c r="AQ16" s="3" t="s">
        <v>55</v>
      </c>
      <c r="AR16" s="3" t="s">
        <v>58</v>
      </c>
      <c r="AT16" s="6" t="s">
        <v>59</v>
      </c>
      <c r="AV16" s="3" t="s">
        <v>56</v>
      </c>
      <c r="AW16" s="3" t="s">
        <v>60</v>
      </c>
      <c r="AX16" s="6" t="s">
        <v>59</v>
      </c>
      <c r="AY16" s="3" t="s">
        <v>56</v>
      </c>
      <c r="AZ16" s="3" t="s">
        <v>56</v>
      </c>
      <c r="BA16" s="3">
        <v>0.0</v>
      </c>
      <c r="BB16" s="3">
        <v>0.0</v>
      </c>
      <c r="BC16" s="3">
        <v>0.0</v>
      </c>
      <c r="BD16" s="3">
        <v>0.0</v>
      </c>
    </row>
    <row r="17">
      <c r="A17" s="3" t="s">
        <v>88</v>
      </c>
      <c r="B17" s="3" t="s">
        <v>77</v>
      </c>
      <c r="C17" s="3" t="s">
        <v>53</v>
      </c>
      <c r="D17" s="3">
        <v>0.0</v>
      </c>
      <c r="E17" s="4">
        <v>0.0</v>
      </c>
      <c r="F17" s="6" t="s">
        <v>59</v>
      </c>
      <c r="G17" s="3" t="s">
        <v>55</v>
      </c>
      <c r="H17" s="6" t="s">
        <v>59</v>
      </c>
      <c r="I17" s="6" t="s">
        <v>59</v>
      </c>
      <c r="J17" s="3" t="s">
        <v>56</v>
      </c>
      <c r="K17" s="3" t="s">
        <v>56</v>
      </c>
      <c r="L17" s="3" t="s">
        <v>56</v>
      </c>
      <c r="M17" s="3" t="s">
        <v>56</v>
      </c>
      <c r="N17" s="3" t="s">
        <v>56</v>
      </c>
      <c r="O17" s="3" t="s">
        <v>56</v>
      </c>
      <c r="P17" s="3" t="s">
        <v>56</v>
      </c>
      <c r="Q17" s="3" t="s">
        <v>56</v>
      </c>
      <c r="R17" s="3" t="s">
        <v>56</v>
      </c>
      <c r="S17" s="3" t="s">
        <v>56</v>
      </c>
      <c r="T17" s="3" t="s">
        <v>57</v>
      </c>
      <c r="U17" s="3" t="s">
        <v>56</v>
      </c>
      <c r="V17" s="3" t="s">
        <v>56</v>
      </c>
      <c r="W17" s="3" t="s">
        <v>56</v>
      </c>
      <c r="X17" s="3" t="s">
        <v>56</v>
      </c>
      <c r="Y17" s="3" t="s">
        <v>56</v>
      </c>
      <c r="Z17" s="3" t="s">
        <v>56</v>
      </c>
      <c r="AA17" s="3" t="s">
        <v>56</v>
      </c>
      <c r="AB17" s="3" t="s">
        <v>56</v>
      </c>
      <c r="AC17" s="3" t="s">
        <v>56</v>
      </c>
      <c r="AE17" s="3" t="s">
        <v>55</v>
      </c>
      <c r="AF17" s="3" t="s">
        <v>56</v>
      </c>
      <c r="AG17" s="3" t="s">
        <v>55</v>
      </c>
      <c r="AH17" s="3" t="s">
        <v>58</v>
      </c>
      <c r="AJ17" s="6" t="s">
        <v>59</v>
      </c>
      <c r="AL17" s="3">
        <v>0.0</v>
      </c>
      <c r="AM17" s="3" t="s">
        <v>56</v>
      </c>
      <c r="AO17" s="3" t="s">
        <v>55</v>
      </c>
      <c r="AP17" s="3" t="s">
        <v>56</v>
      </c>
      <c r="AQ17" s="3" t="s">
        <v>55</v>
      </c>
      <c r="AR17" s="3" t="s">
        <v>58</v>
      </c>
      <c r="AT17" s="6" t="s">
        <v>59</v>
      </c>
      <c r="AV17" s="3" t="s">
        <v>56</v>
      </c>
      <c r="AW17" s="3" t="s">
        <v>60</v>
      </c>
      <c r="AX17" s="6" t="s">
        <v>59</v>
      </c>
      <c r="AY17" s="3" t="s">
        <v>56</v>
      </c>
      <c r="AZ17" s="3" t="s">
        <v>56</v>
      </c>
      <c r="BA17" s="3">
        <v>0.0</v>
      </c>
      <c r="BB17" s="3">
        <v>0.0</v>
      </c>
      <c r="BC17" s="3">
        <v>0.0</v>
      </c>
      <c r="BD17" s="3">
        <v>0.0</v>
      </c>
    </row>
    <row r="18">
      <c r="A18" s="3" t="s">
        <v>89</v>
      </c>
      <c r="B18" s="3" t="s">
        <v>70</v>
      </c>
      <c r="C18" s="3" t="s">
        <v>53</v>
      </c>
      <c r="D18" s="3">
        <v>0.0</v>
      </c>
      <c r="E18" s="4">
        <v>0.0</v>
      </c>
      <c r="F18" s="3" t="s">
        <v>56</v>
      </c>
      <c r="G18" s="3" t="s">
        <v>55</v>
      </c>
      <c r="H18" s="3" t="s">
        <v>56</v>
      </c>
      <c r="I18" s="3" t="s">
        <v>56</v>
      </c>
      <c r="J18" s="3" t="s">
        <v>56</v>
      </c>
      <c r="K18" s="3" t="s">
        <v>56</v>
      </c>
      <c r="L18" s="3" t="s">
        <v>56</v>
      </c>
      <c r="M18" s="3" t="s">
        <v>56</v>
      </c>
      <c r="N18" s="3" t="s">
        <v>56</v>
      </c>
      <c r="O18" s="3" t="s">
        <v>56</v>
      </c>
      <c r="P18" s="3" t="s">
        <v>56</v>
      </c>
      <c r="Q18" s="3" t="s">
        <v>56</v>
      </c>
      <c r="R18" s="3" t="s">
        <v>56</v>
      </c>
      <c r="S18" s="3" t="s">
        <v>56</v>
      </c>
      <c r="T18" s="3" t="s">
        <v>57</v>
      </c>
      <c r="U18" s="3" t="s">
        <v>56</v>
      </c>
      <c r="V18" s="3" t="s">
        <v>56</v>
      </c>
      <c r="W18" s="3" t="s">
        <v>56</v>
      </c>
      <c r="X18" s="3" t="s">
        <v>56</v>
      </c>
      <c r="Y18" s="3" t="s">
        <v>56</v>
      </c>
      <c r="Z18" s="3" t="s">
        <v>56</v>
      </c>
      <c r="AA18" s="3" t="s">
        <v>56</v>
      </c>
      <c r="AB18" s="3" t="s">
        <v>56</v>
      </c>
      <c r="AC18" s="3" t="s">
        <v>56</v>
      </c>
      <c r="AE18" s="3" t="s">
        <v>55</v>
      </c>
      <c r="AF18" s="3" t="s">
        <v>56</v>
      </c>
      <c r="AG18" s="3" t="s">
        <v>55</v>
      </c>
      <c r="AH18" s="3" t="s">
        <v>58</v>
      </c>
      <c r="AJ18" s="6" t="s">
        <v>59</v>
      </c>
      <c r="AL18" s="3">
        <v>0.0</v>
      </c>
      <c r="AM18" s="3" t="s">
        <v>56</v>
      </c>
      <c r="AO18" s="3" t="s">
        <v>55</v>
      </c>
      <c r="AP18" s="3" t="s">
        <v>56</v>
      </c>
      <c r="AQ18" s="3" t="s">
        <v>55</v>
      </c>
      <c r="AR18" s="3" t="s">
        <v>58</v>
      </c>
      <c r="AT18" s="6" t="s">
        <v>59</v>
      </c>
      <c r="AV18" s="3" t="s">
        <v>56</v>
      </c>
      <c r="AW18" s="3" t="s">
        <v>60</v>
      </c>
      <c r="AX18" s="6" t="s">
        <v>59</v>
      </c>
      <c r="AY18" s="3" t="s">
        <v>56</v>
      </c>
      <c r="AZ18" s="3" t="s">
        <v>56</v>
      </c>
      <c r="BA18" s="3">
        <v>0.0</v>
      </c>
      <c r="BB18" s="3">
        <v>0.0</v>
      </c>
      <c r="BC18" s="3">
        <v>0.0</v>
      </c>
      <c r="BD18" s="3">
        <v>0.0</v>
      </c>
    </row>
    <row r="19">
      <c r="A19" s="3" t="s">
        <v>90</v>
      </c>
      <c r="B19" s="3" t="s">
        <v>91</v>
      </c>
      <c r="C19" s="3" t="s">
        <v>53</v>
      </c>
      <c r="D19" s="3">
        <v>0.0</v>
      </c>
      <c r="E19" s="7">
        <v>8276013.26</v>
      </c>
      <c r="F19" s="3" t="s">
        <v>92</v>
      </c>
      <c r="G19" s="3" t="s">
        <v>55</v>
      </c>
      <c r="H19" s="3" t="s">
        <v>56</v>
      </c>
      <c r="I19" s="3" t="s">
        <v>56</v>
      </c>
      <c r="J19" s="3" t="s">
        <v>56</v>
      </c>
      <c r="K19" s="3" t="s">
        <v>56</v>
      </c>
      <c r="L19" s="3" t="s">
        <v>56</v>
      </c>
      <c r="M19" s="3" t="s">
        <v>56</v>
      </c>
      <c r="N19" s="3" t="s">
        <v>56</v>
      </c>
      <c r="O19" s="3" t="s">
        <v>56</v>
      </c>
      <c r="P19" s="3" t="s">
        <v>56</v>
      </c>
      <c r="Q19" s="3" t="s">
        <v>56</v>
      </c>
      <c r="R19" s="3" t="s">
        <v>56</v>
      </c>
      <c r="S19" s="3" t="s">
        <v>56</v>
      </c>
      <c r="T19" s="3" t="s">
        <v>93</v>
      </c>
      <c r="U19" s="3" t="s">
        <v>94</v>
      </c>
      <c r="V19" s="3" t="s">
        <v>56</v>
      </c>
      <c r="W19" s="3" t="s">
        <v>56</v>
      </c>
      <c r="X19" s="3" t="s">
        <v>56</v>
      </c>
      <c r="Y19" s="3" t="s">
        <v>56</v>
      </c>
      <c r="Z19" s="3" t="s">
        <v>56</v>
      </c>
      <c r="AA19" s="3" t="s">
        <v>56</v>
      </c>
      <c r="AB19" s="3" t="s">
        <v>56</v>
      </c>
      <c r="AC19" s="3" t="s">
        <v>56</v>
      </c>
      <c r="AD19" s="5" t="str">
        <f>HYPERLINK("https://api.typeform.com/responses/files/82119ea938da21db934a68054bf36ae800b99f1b42193df17624da1c5b66b48c/TABLA_MICROSITIO_COVID_MARZO_2021.xlsx")</f>
        <v>https://api.typeform.com/responses/files/82119ea938da21db934a68054bf36ae800b99f1b42193df17624da1c5b66b48c/TABLA_MICROSITIO_COVID_MARZO_2021.xlsx</v>
      </c>
      <c r="AE19" s="3" t="s">
        <v>55</v>
      </c>
      <c r="AF19" s="3" t="s">
        <v>56</v>
      </c>
      <c r="AG19" s="3" t="s">
        <v>95</v>
      </c>
      <c r="AH19" s="3" t="s">
        <v>96</v>
      </c>
      <c r="AI19" s="5" t="str">
        <f>HYPERLINK("https://api.typeform.com/responses/files/72e58a13ad06572a1395dc2be3eb79680f20283819d8b1969016428605b36539/RECIBO_MARZO_DIF_2020_dif__1_.pdf")</f>
        <v>https://api.typeform.com/responses/files/72e58a13ad06572a1395dc2be3eb79680f20283819d8b1969016428605b36539/RECIBO_MARZO_DIF_2020_dif__1_.pdf</v>
      </c>
      <c r="AJ19" s="6" t="s">
        <v>59</v>
      </c>
      <c r="AK19" s="5" t="str">
        <f>HYPERLINK("https://api.typeform.com/responses/files/dffc3a645f2b2cbb9e1bce0f6dd0e8b413a933701a72250b3c81f9e0d212a926/RECIBO_MARZO_DIF_2020_dif__1_.pdf")</f>
        <v>https://api.typeform.com/responses/files/dffc3a645f2b2cbb9e1bce0f6dd0e8b413a933701a72250b3c81f9e0d212a926/RECIBO_MARZO_DIF_2020_dif__1_.pdf</v>
      </c>
      <c r="AL19" s="3">
        <v>261.0</v>
      </c>
      <c r="AM19" s="3" t="s">
        <v>97</v>
      </c>
      <c r="AO19" s="3" t="s">
        <v>55</v>
      </c>
      <c r="AP19" s="3" t="s">
        <v>56</v>
      </c>
      <c r="AQ19" s="3" t="s">
        <v>55</v>
      </c>
      <c r="AR19" s="3" t="s">
        <v>58</v>
      </c>
      <c r="AT19" s="6" t="s">
        <v>59</v>
      </c>
      <c r="AV19" s="3" t="s">
        <v>98</v>
      </c>
      <c r="AW19" s="3" t="s">
        <v>60</v>
      </c>
      <c r="AX19" s="6" t="s">
        <v>59</v>
      </c>
      <c r="AY19" s="3" t="s">
        <v>56</v>
      </c>
      <c r="AZ19" s="3" t="s">
        <v>56</v>
      </c>
      <c r="BA19" s="3">
        <v>2462.0</v>
      </c>
      <c r="BB19" s="3">
        <v>207.0</v>
      </c>
      <c r="BC19" s="3">
        <v>163.0</v>
      </c>
      <c r="BD19" s="3">
        <v>159.0</v>
      </c>
    </row>
    <row r="20">
      <c r="A20" s="3" t="s">
        <v>99</v>
      </c>
      <c r="B20" s="3" t="s">
        <v>77</v>
      </c>
      <c r="C20" s="3" t="s">
        <v>53</v>
      </c>
      <c r="D20" s="3">
        <v>0.0</v>
      </c>
      <c r="E20" s="4">
        <v>0.0</v>
      </c>
      <c r="F20" s="3" t="s">
        <v>64</v>
      </c>
      <c r="G20" s="3" t="s">
        <v>55</v>
      </c>
      <c r="H20" s="3" t="s">
        <v>64</v>
      </c>
      <c r="I20" s="3" t="s">
        <v>64</v>
      </c>
      <c r="J20" s="3" t="s">
        <v>64</v>
      </c>
      <c r="K20" s="3" t="s">
        <v>64</v>
      </c>
      <c r="L20" s="3" t="s">
        <v>64</v>
      </c>
      <c r="M20" s="3" t="s">
        <v>64</v>
      </c>
      <c r="N20" s="3" t="s">
        <v>64</v>
      </c>
      <c r="O20" s="3" t="s">
        <v>64</v>
      </c>
      <c r="P20" s="3" t="s">
        <v>64</v>
      </c>
      <c r="Q20" s="3" t="s">
        <v>64</v>
      </c>
      <c r="R20" s="3" t="s">
        <v>64</v>
      </c>
      <c r="S20" s="3" t="s">
        <v>64</v>
      </c>
      <c r="T20" s="3" t="s">
        <v>57</v>
      </c>
      <c r="U20" s="3" t="s">
        <v>56</v>
      </c>
      <c r="V20" s="3" t="s">
        <v>64</v>
      </c>
      <c r="W20" s="3" t="s">
        <v>64</v>
      </c>
      <c r="X20" s="3" t="s">
        <v>64</v>
      </c>
      <c r="Y20" s="3" t="s">
        <v>64</v>
      </c>
      <c r="Z20" s="3" t="s">
        <v>64</v>
      </c>
      <c r="AA20" s="3" t="s">
        <v>64</v>
      </c>
      <c r="AB20" s="3" t="s">
        <v>64</v>
      </c>
      <c r="AC20" s="3" t="s">
        <v>64</v>
      </c>
      <c r="AD20" s="5" t="str">
        <f>HYPERLINK("https://api.typeform.com/responses/files/b293d1082a0351dd0ff601173befb44fa64d4b5f3fdb83e8a99b167e42117bc1/anexo_1___marzo.xlsx")</f>
        <v>https://api.typeform.com/responses/files/b293d1082a0351dd0ff601173befb44fa64d4b5f3fdb83e8a99b167e42117bc1/anexo_1___marzo.xlsx</v>
      </c>
      <c r="AE20" s="3" t="s">
        <v>55</v>
      </c>
      <c r="AF20" s="3" t="s">
        <v>64</v>
      </c>
      <c r="AG20" s="3" t="s">
        <v>55</v>
      </c>
      <c r="AH20" s="3" t="s">
        <v>58</v>
      </c>
      <c r="AJ20" s="6" t="s">
        <v>59</v>
      </c>
      <c r="AL20" s="3">
        <v>0.0</v>
      </c>
      <c r="AM20" s="3" t="s">
        <v>64</v>
      </c>
      <c r="AN20" s="5" t="str">
        <f>HYPERLINK("https://api.typeform.com/responses/files/c0cb8c23321ba60c7d2540f2e23b8af0b4269f66502f1e0838de009b9be05640/anexo_2___marzo.xlsx")</f>
        <v>https://api.typeform.com/responses/files/c0cb8c23321ba60c7d2540f2e23b8af0b4269f66502f1e0838de009b9be05640/anexo_2___marzo.xlsx</v>
      </c>
      <c r="AO20" s="3" t="s">
        <v>55</v>
      </c>
      <c r="AP20" s="3" t="s">
        <v>64</v>
      </c>
      <c r="AQ20" s="3" t="s">
        <v>55</v>
      </c>
      <c r="AR20" s="3" t="s">
        <v>58</v>
      </c>
      <c r="AT20" s="6" t="s">
        <v>59</v>
      </c>
      <c r="AV20" s="3" t="s">
        <v>64</v>
      </c>
      <c r="AW20" s="3" t="s">
        <v>60</v>
      </c>
      <c r="AX20" s="6" t="s">
        <v>59</v>
      </c>
      <c r="AY20" s="3" t="s">
        <v>64</v>
      </c>
      <c r="AZ20" s="3" t="s">
        <v>64</v>
      </c>
      <c r="BA20" s="3">
        <v>294.0</v>
      </c>
      <c r="BB20" s="3">
        <v>20.0</v>
      </c>
      <c r="BC20" s="3">
        <v>9.0</v>
      </c>
      <c r="BD20" s="3">
        <v>201.0</v>
      </c>
    </row>
    <row r="21">
      <c r="A21" s="3" t="s">
        <v>100</v>
      </c>
      <c r="B21" s="3" t="s">
        <v>75</v>
      </c>
      <c r="C21" s="3" t="s">
        <v>53</v>
      </c>
      <c r="D21" s="3">
        <v>0.0</v>
      </c>
      <c r="E21" s="4">
        <v>0.0</v>
      </c>
      <c r="F21" s="3" t="s">
        <v>56</v>
      </c>
      <c r="G21" s="3" t="s">
        <v>55</v>
      </c>
      <c r="H21" s="3" t="s">
        <v>56</v>
      </c>
      <c r="I21" s="3" t="s">
        <v>56</v>
      </c>
      <c r="J21" s="3" t="s">
        <v>56</v>
      </c>
      <c r="K21" s="3" t="s">
        <v>56</v>
      </c>
      <c r="L21" s="3" t="s">
        <v>56</v>
      </c>
      <c r="M21" s="3" t="s">
        <v>56</v>
      </c>
      <c r="N21" s="3" t="s">
        <v>56</v>
      </c>
      <c r="O21" s="3" t="s">
        <v>56</v>
      </c>
      <c r="P21" s="3" t="s">
        <v>56</v>
      </c>
      <c r="Q21" s="3" t="s">
        <v>56</v>
      </c>
      <c r="R21" s="3" t="s">
        <v>56</v>
      </c>
      <c r="S21" s="3" t="s">
        <v>56</v>
      </c>
      <c r="T21" s="3" t="s">
        <v>57</v>
      </c>
      <c r="U21" s="3" t="s">
        <v>56</v>
      </c>
      <c r="V21" s="3" t="s">
        <v>56</v>
      </c>
      <c r="W21" s="3" t="s">
        <v>56</v>
      </c>
      <c r="X21" s="3" t="s">
        <v>56</v>
      </c>
      <c r="Y21" s="3" t="s">
        <v>56</v>
      </c>
      <c r="Z21" s="3" t="s">
        <v>56</v>
      </c>
      <c r="AA21" s="3" t="s">
        <v>56</v>
      </c>
      <c r="AB21" s="3" t="s">
        <v>56</v>
      </c>
      <c r="AC21" s="3" t="s">
        <v>56</v>
      </c>
      <c r="AE21" s="3" t="s">
        <v>55</v>
      </c>
      <c r="AF21" s="3" t="s">
        <v>56</v>
      </c>
      <c r="AG21" s="3" t="s">
        <v>55</v>
      </c>
      <c r="AH21" s="3" t="s">
        <v>58</v>
      </c>
      <c r="AJ21" s="6" t="s">
        <v>59</v>
      </c>
      <c r="AL21" s="3">
        <v>0.0</v>
      </c>
      <c r="AM21" s="3" t="s">
        <v>56</v>
      </c>
      <c r="AO21" s="3" t="s">
        <v>55</v>
      </c>
      <c r="AP21" s="3" t="s">
        <v>56</v>
      </c>
      <c r="AQ21" s="3" t="s">
        <v>55</v>
      </c>
      <c r="AR21" s="3" t="s">
        <v>58</v>
      </c>
      <c r="AT21" s="6" t="s">
        <v>59</v>
      </c>
      <c r="AV21" s="3" t="s">
        <v>56</v>
      </c>
      <c r="AW21" s="3" t="s">
        <v>60</v>
      </c>
      <c r="AX21" s="6" t="s">
        <v>59</v>
      </c>
      <c r="AY21" s="3" t="s">
        <v>56</v>
      </c>
      <c r="AZ21" s="3" t="s">
        <v>56</v>
      </c>
      <c r="BA21" s="3">
        <v>0.0</v>
      </c>
      <c r="BB21" s="3">
        <v>0.0</v>
      </c>
      <c r="BC21" s="3">
        <v>0.0</v>
      </c>
      <c r="BD21" s="3">
        <v>0.0</v>
      </c>
    </row>
    <row r="22">
      <c r="A22" s="3" t="s">
        <v>101</v>
      </c>
      <c r="B22" s="3" t="s">
        <v>52</v>
      </c>
      <c r="C22" s="3" t="s">
        <v>53</v>
      </c>
      <c r="D22" s="3">
        <v>0.0</v>
      </c>
      <c r="E22" s="4">
        <v>0.0</v>
      </c>
      <c r="F22" s="3" t="s">
        <v>102</v>
      </c>
      <c r="G22" s="3" t="s">
        <v>55</v>
      </c>
      <c r="H22" s="3" t="s">
        <v>56</v>
      </c>
      <c r="I22" s="3" t="s">
        <v>56</v>
      </c>
      <c r="J22" s="3" t="s">
        <v>56</v>
      </c>
      <c r="K22" s="3" t="s">
        <v>56</v>
      </c>
      <c r="L22" s="3" t="s">
        <v>56</v>
      </c>
      <c r="M22" s="3" t="s">
        <v>56</v>
      </c>
      <c r="N22" s="3" t="s">
        <v>56</v>
      </c>
      <c r="O22" s="3" t="s">
        <v>56</v>
      </c>
      <c r="P22" s="3" t="s">
        <v>56</v>
      </c>
      <c r="Q22" s="3" t="s">
        <v>56</v>
      </c>
      <c r="R22" s="3" t="s">
        <v>56</v>
      </c>
      <c r="S22" s="3" t="s">
        <v>56</v>
      </c>
      <c r="T22" s="3" t="s">
        <v>57</v>
      </c>
      <c r="U22" s="3" t="s">
        <v>56</v>
      </c>
      <c r="V22" s="3" t="s">
        <v>56</v>
      </c>
      <c r="W22" s="3" t="s">
        <v>56</v>
      </c>
      <c r="X22" s="3" t="s">
        <v>56</v>
      </c>
      <c r="Y22" s="3" t="s">
        <v>56</v>
      </c>
      <c r="Z22" s="3" t="s">
        <v>56</v>
      </c>
      <c r="AA22" s="3" t="s">
        <v>56</v>
      </c>
      <c r="AB22" s="3" t="s">
        <v>56</v>
      </c>
      <c r="AC22" s="3" t="s">
        <v>56</v>
      </c>
      <c r="AD22" s="5" t="str">
        <f>HYPERLINK("https://api.typeform.com/responses/files/950cf03b277c83cf3f141f77dc015e143497891497f38f2c33312cfdff243db3/anexo_1_Marzo.xlsx")</f>
        <v>https://api.typeform.com/responses/files/950cf03b277c83cf3f141f77dc015e143497891497f38f2c33312cfdff243db3/anexo_1_Marzo.xlsx</v>
      </c>
      <c r="AE22" s="3" t="s">
        <v>55</v>
      </c>
      <c r="AF22" s="3" t="s">
        <v>56</v>
      </c>
      <c r="AG22" s="3" t="s">
        <v>55</v>
      </c>
      <c r="AH22" s="3" t="s">
        <v>58</v>
      </c>
      <c r="AJ22" s="6" t="s">
        <v>59</v>
      </c>
      <c r="AL22" s="3">
        <v>0.0</v>
      </c>
      <c r="AM22" s="3" t="s">
        <v>56</v>
      </c>
      <c r="AN22" s="5" t="str">
        <f>HYPERLINK("https://api.typeform.com/responses/files/0afdabc122fa6ecb0949a960f4b99ad18e6424b320533ae420d2ea0c93ab4384/anexo_2_MARZO.xlsx")</f>
        <v>https://api.typeform.com/responses/files/0afdabc122fa6ecb0949a960f4b99ad18e6424b320533ae420d2ea0c93ab4384/anexo_2_MARZO.xlsx</v>
      </c>
      <c r="AO22" s="3" t="s">
        <v>55</v>
      </c>
      <c r="AP22" s="3" t="s">
        <v>56</v>
      </c>
      <c r="AQ22" s="3" t="s">
        <v>55</v>
      </c>
      <c r="AR22" s="3" t="s">
        <v>58</v>
      </c>
      <c r="AT22" s="6" t="s">
        <v>59</v>
      </c>
      <c r="AV22" s="3" t="s">
        <v>56</v>
      </c>
      <c r="AW22" s="3" t="s">
        <v>60</v>
      </c>
      <c r="AX22" s="6" t="s">
        <v>59</v>
      </c>
      <c r="AY22" s="3" t="s">
        <v>56</v>
      </c>
      <c r="AZ22" s="3" t="s">
        <v>56</v>
      </c>
      <c r="BA22" s="3">
        <v>0.0</v>
      </c>
      <c r="BB22" s="3">
        <v>0.0</v>
      </c>
      <c r="BC22" s="3">
        <v>0.0</v>
      </c>
      <c r="BD22" s="3">
        <v>0.0</v>
      </c>
    </row>
    <row r="23">
      <c r="A23" s="3" t="s">
        <v>103</v>
      </c>
      <c r="B23" s="3" t="s">
        <v>52</v>
      </c>
      <c r="C23" s="3" t="s">
        <v>53</v>
      </c>
      <c r="D23" s="3">
        <v>0.0</v>
      </c>
      <c r="E23" s="4">
        <v>0.0</v>
      </c>
      <c r="F23" s="3" t="s">
        <v>104</v>
      </c>
      <c r="G23" s="3" t="s">
        <v>55</v>
      </c>
      <c r="H23" s="6" t="s">
        <v>59</v>
      </c>
      <c r="I23" s="3" t="s">
        <v>104</v>
      </c>
      <c r="J23" s="3" t="s">
        <v>104</v>
      </c>
      <c r="K23" s="3" t="s">
        <v>104</v>
      </c>
      <c r="L23" s="3" t="s">
        <v>104</v>
      </c>
      <c r="M23" s="3" t="s">
        <v>104</v>
      </c>
      <c r="N23" s="3" t="s">
        <v>104</v>
      </c>
      <c r="O23" s="3" t="s">
        <v>104</v>
      </c>
      <c r="P23" s="3" t="s">
        <v>104</v>
      </c>
      <c r="Q23" s="3" t="s">
        <v>104</v>
      </c>
      <c r="R23" s="3" t="s">
        <v>104</v>
      </c>
      <c r="S23" s="3" t="s">
        <v>104</v>
      </c>
      <c r="T23" s="3" t="s">
        <v>57</v>
      </c>
      <c r="U23" s="3" t="s">
        <v>56</v>
      </c>
      <c r="V23" s="3" t="s">
        <v>104</v>
      </c>
      <c r="W23" s="3" t="s">
        <v>104</v>
      </c>
      <c r="X23" s="3" t="s">
        <v>104</v>
      </c>
      <c r="Y23" s="3" t="s">
        <v>104</v>
      </c>
      <c r="Z23" s="3" t="s">
        <v>104</v>
      </c>
      <c r="AA23" s="3" t="s">
        <v>104</v>
      </c>
      <c r="AB23" s="3" t="s">
        <v>104</v>
      </c>
      <c r="AC23" s="3" t="s">
        <v>104</v>
      </c>
      <c r="AE23" s="3" t="s">
        <v>55</v>
      </c>
      <c r="AF23" s="3" t="s">
        <v>104</v>
      </c>
      <c r="AG23" s="3" t="s">
        <v>55</v>
      </c>
      <c r="AH23" s="3" t="s">
        <v>58</v>
      </c>
      <c r="AJ23" s="6" t="s">
        <v>59</v>
      </c>
      <c r="AL23" s="3">
        <v>0.0</v>
      </c>
      <c r="AM23" s="3" t="s">
        <v>104</v>
      </c>
      <c r="AO23" s="3" t="s">
        <v>55</v>
      </c>
      <c r="AP23" s="3" t="s">
        <v>104</v>
      </c>
      <c r="AQ23" s="3" t="s">
        <v>55</v>
      </c>
      <c r="AR23" s="3" t="s">
        <v>58</v>
      </c>
      <c r="AT23" s="6" t="s">
        <v>59</v>
      </c>
      <c r="AV23" s="3" t="s">
        <v>104</v>
      </c>
      <c r="AW23" s="3" t="s">
        <v>60</v>
      </c>
      <c r="AX23" s="6" t="s">
        <v>59</v>
      </c>
      <c r="AY23" s="3" t="s">
        <v>104</v>
      </c>
      <c r="AZ23" s="3" t="s">
        <v>104</v>
      </c>
      <c r="BA23" s="3">
        <v>0.0</v>
      </c>
      <c r="BB23" s="3">
        <v>0.0</v>
      </c>
      <c r="BC23" s="3">
        <v>0.0</v>
      </c>
      <c r="BD23" s="3">
        <v>0.0</v>
      </c>
    </row>
    <row r="24">
      <c r="A24" s="3" t="s">
        <v>105</v>
      </c>
      <c r="B24" s="3" t="s">
        <v>79</v>
      </c>
      <c r="C24" s="3" t="s">
        <v>53</v>
      </c>
      <c r="D24" s="3">
        <v>24.0</v>
      </c>
      <c r="E24" s="4">
        <v>3.8622E7</v>
      </c>
      <c r="F24" s="3" t="s">
        <v>106</v>
      </c>
      <c r="G24" s="3" t="s">
        <v>55</v>
      </c>
      <c r="H24" s="3" t="s">
        <v>56</v>
      </c>
      <c r="I24" s="3" t="s">
        <v>56</v>
      </c>
      <c r="J24" s="3" t="s">
        <v>56</v>
      </c>
      <c r="K24" s="3" t="s">
        <v>56</v>
      </c>
      <c r="L24" s="3" t="s">
        <v>56</v>
      </c>
      <c r="M24" s="3" t="s">
        <v>56</v>
      </c>
      <c r="N24" s="3" t="s">
        <v>56</v>
      </c>
      <c r="O24" s="3" t="s">
        <v>56</v>
      </c>
      <c r="P24" s="3" t="s">
        <v>56</v>
      </c>
      <c r="Q24" s="3" t="s">
        <v>56</v>
      </c>
      <c r="R24" s="3" t="s">
        <v>56</v>
      </c>
      <c r="S24" s="3" t="s">
        <v>56</v>
      </c>
      <c r="T24" s="3" t="s">
        <v>57</v>
      </c>
      <c r="U24" s="3" t="s">
        <v>56</v>
      </c>
      <c r="V24" s="3" t="s">
        <v>56</v>
      </c>
      <c r="W24" s="3" t="s">
        <v>56</v>
      </c>
      <c r="X24" s="3" t="s">
        <v>56</v>
      </c>
      <c r="Y24" s="3" t="s">
        <v>56</v>
      </c>
      <c r="Z24" s="3" t="s">
        <v>56</v>
      </c>
      <c r="AA24" s="3" t="s">
        <v>56</v>
      </c>
      <c r="AB24" s="3" t="s">
        <v>56</v>
      </c>
      <c r="AC24" s="3" t="s">
        <v>56</v>
      </c>
      <c r="AE24" s="3" t="s">
        <v>55</v>
      </c>
      <c r="AF24" s="3" t="s">
        <v>56</v>
      </c>
      <c r="AG24" s="3" t="s">
        <v>55</v>
      </c>
      <c r="AH24" s="3" t="s">
        <v>58</v>
      </c>
      <c r="AJ24" s="6" t="s">
        <v>59</v>
      </c>
      <c r="AL24" s="3">
        <v>0.0</v>
      </c>
      <c r="AM24" s="3" t="s">
        <v>56</v>
      </c>
      <c r="AO24" s="3" t="s">
        <v>55</v>
      </c>
      <c r="AP24" s="3" t="s">
        <v>56</v>
      </c>
      <c r="AQ24" s="3" t="s">
        <v>55</v>
      </c>
      <c r="AR24" s="3" t="s">
        <v>58</v>
      </c>
      <c r="AT24" s="6" t="s">
        <v>59</v>
      </c>
      <c r="AV24" s="3" t="s">
        <v>56</v>
      </c>
      <c r="AW24" s="3" t="s">
        <v>60</v>
      </c>
      <c r="AX24" s="6" t="s">
        <v>59</v>
      </c>
      <c r="AY24" s="6" t="s">
        <v>59</v>
      </c>
      <c r="AZ24" s="3" t="s">
        <v>56</v>
      </c>
      <c r="BA24" s="3">
        <v>0.0</v>
      </c>
      <c r="BB24" s="3">
        <v>0.0</v>
      </c>
      <c r="BC24" s="3">
        <v>0.0</v>
      </c>
      <c r="BD24" s="3">
        <v>0.0</v>
      </c>
    </row>
    <row r="25">
      <c r="A25" s="3" t="s">
        <v>107</v>
      </c>
      <c r="B25" s="3" t="s">
        <v>77</v>
      </c>
      <c r="C25" s="3" t="s">
        <v>53</v>
      </c>
      <c r="D25" s="3">
        <v>0.0</v>
      </c>
      <c r="E25" s="4">
        <v>0.0</v>
      </c>
      <c r="F25" s="3" t="s">
        <v>56</v>
      </c>
      <c r="G25" s="3" t="s">
        <v>55</v>
      </c>
      <c r="H25" s="3" t="s">
        <v>56</v>
      </c>
      <c r="I25" s="3" t="s">
        <v>56</v>
      </c>
      <c r="J25" s="3" t="s">
        <v>56</v>
      </c>
      <c r="K25" s="3" t="s">
        <v>56</v>
      </c>
      <c r="L25" s="3" t="s">
        <v>56</v>
      </c>
      <c r="M25" s="3" t="s">
        <v>56</v>
      </c>
      <c r="N25" s="3" t="s">
        <v>56</v>
      </c>
      <c r="O25" s="3" t="s">
        <v>56</v>
      </c>
      <c r="P25" s="3" t="s">
        <v>56</v>
      </c>
      <c r="Q25" s="3" t="s">
        <v>56</v>
      </c>
      <c r="R25" s="3" t="s">
        <v>56</v>
      </c>
      <c r="S25" s="3" t="s">
        <v>56</v>
      </c>
      <c r="T25" s="3" t="s">
        <v>57</v>
      </c>
      <c r="U25" s="3" t="s">
        <v>56</v>
      </c>
      <c r="V25" s="3" t="s">
        <v>56</v>
      </c>
      <c r="W25" s="3" t="s">
        <v>56</v>
      </c>
      <c r="X25" s="3" t="s">
        <v>56</v>
      </c>
      <c r="Y25" s="3" t="s">
        <v>56</v>
      </c>
      <c r="Z25" s="3" t="s">
        <v>56</v>
      </c>
      <c r="AA25" s="3" t="s">
        <v>56</v>
      </c>
      <c r="AB25" s="3" t="s">
        <v>56</v>
      </c>
      <c r="AC25" s="3" t="s">
        <v>56</v>
      </c>
      <c r="AE25" s="3" t="s">
        <v>55</v>
      </c>
      <c r="AF25" s="3" t="s">
        <v>56</v>
      </c>
      <c r="AG25" s="3" t="s">
        <v>55</v>
      </c>
      <c r="AH25" s="3" t="s">
        <v>58</v>
      </c>
      <c r="AJ25" s="6" t="s">
        <v>59</v>
      </c>
      <c r="AL25" s="3">
        <v>0.0</v>
      </c>
      <c r="AM25" s="3" t="s">
        <v>56</v>
      </c>
      <c r="AO25" s="3" t="s">
        <v>55</v>
      </c>
      <c r="AP25" s="3" t="s">
        <v>56</v>
      </c>
      <c r="AQ25" s="3" t="s">
        <v>55</v>
      </c>
      <c r="AR25" s="3" t="s">
        <v>58</v>
      </c>
      <c r="AT25" s="6" t="s">
        <v>59</v>
      </c>
      <c r="AV25" s="3" t="s">
        <v>56</v>
      </c>
      <c r="AW25" s="3" t="s">
        <v>60</v>
      </c>
      <c r="AX25" s="6" t="s">
        <v>59</v>
      </c>
      <c r="AY25" s="3" t="s">
        <v>56</v>
      </c>
      <c r="AZ25" s="3" t="s">
        <v>56</v>
      </c>
      <c r="BA25" s="3">
        <v>0.0</v>
      </c>
      <c r="BB25" s="3">
        <v>0.0</v>
      </c>
      <c r="BC25" s="3">
        <v>0.0</v>
      </c>
      <c r="BD25" s="3">
        <v>0.0</v>
      </c>
    </row>
    <row r="26">
      <c r="A26" s="3" t="s">
        <v>108</v>
      </c>
      <c r="B26" s="3" t="s">
        <v>72</v>
      </c>
      <c r="C26" s="3" t="s">
        <v>53</v>
      </c>
      <c r="D26" s="3">
        <v>0.0</v>
      </c>
      <c r="E26" s="4">
        <v>0.0</v>
      </c>
      <c r="F26" s="3" t="s">
        <v>56</v>
      </c>
      <c r="G26" s="3" t="s">
        <v>55</v>
      </c>
      <c r="H26" s="3" t="s">
        <v>56</v>
      </c>
      <c r="I26" s="3" t="s">
        <v>56</v>
      </c>
      <c r="J26" s="3" t="s">
        <v>56</v>
      </c>
      <c r="K26" s="3" t="s">
        <v>56</v>
      </c>
      <c r="L26" s="3" t="s">
        <v>56</v>
      </c>
      <c r="M26" s="3" t="s">
        <v>56</v>
      </c>
      <c r="N26" s="3" t="s">
        <v>56</v>
      </c>
      <c r="O26" s="3" t="s">
        <v>56</v>
      </c>
      <c r="P26" s="3" t="s">
        <v>56</v>
      </c>
      <c r="Q26" s="3" t="s">
        <v>56</v>
      </c>
      <c r="R26" s="3" t="s">
        <v>56</v>
      </c>
      <c r="S26" s="3" t="s">
        <v>56</v>
      </c>
      <c r="T26" s="3" t="s">
        <v>57</v>
      </c>
      <c r="U26" s="3" t="s">
        <v>56</v>
      </c>
      <c r="V26" s="3" t="s">
        <v>56</v>
      </c>
      <c r="W26" s="3" t="s">
        <v>56</v>
      </c>
      <c r="X26" s="3" t="s">
        <v>56</v>
      </c>
      <c r="Y26" s="3" t="s">
        <v>56</v>
      </c>
      <c r="Z26" s="3" t="s">
        <v>56</v>
      </c>
      <c r="AA26" s="3" t="s">
        <v>56</v>
      </c>
      <c r="AB26" s="3" t="s">
        <v>56</v>
      </c>
      <c r="AC26" s="3" t="s">
        <v>56</v>
      </c>
      <c r="AE26" s="3" t="s">
        <v>55</v>
      </c>
      <c r="AF26" s="3" t="s">
        <v>56</v>
      </c>
      <c r="AG26" s="3" t="s">
        <v>55</v>
      </c>
      <c r="AH26" s="3" t="s">
        <v>58</v>
      </c>
      <c r="AJ26" s="6" t="s">
        <v>59</v>
      </c>
      <c r="AL26" s="3">
        <v>0.0</v>
      </c>
      <c r="AM26" s="3" t="s">
        <v>56</v>
      </c>
      <c r="AO26" s="3" t="s">
        <v>55</v>
      </c>
      <c r="AP26" s="3" t="s">
        <v>56</v>
      </c>
      <c r="AQ26" s="3" t="s">
        <v>55</v>
      </c>
      <c r="AR26" s="3" t="s">
        <v>58</v>
      </c>
      <c r="AT26" s="6" t="s">
        <v>59</v>
      </c>
      <c r="AV26" s="3" t="s">
        <v>56</v>
      </c>
      <c r="AW26" s="3" t="s">
        <v>60</v>
      </c>
      <c r="AX26" s="6" t="s">
        <v>59</v>
      </c>
      <c r="AY26" s="3" t="s">
        <v>56</v>
      </c>
      <c r="AZ26" s="3" t="s">
        <v>56</v>
      </c>
      <c r="BA26" s="3">
        <v>0.0</v>
      </c>
      <c r="BB26" s="3">
        <v>0.0</v>
      </c>
      <c r="BC26" s="3">
        <v>0.0</v>
      </c>
      <c r="BD26" s="3">
        <v>0.0</v>
      </c>
    </row>
    <row r="27">
      <c r="A27" s="3" t="s">
        <v>109</v>
      </c>
      <c r="B27" s="3" t="s">
        <v>52</v>
      </c>
      <c r="C27" s="3" t="s">
        <v>53</v>
      </c>
      <c r="D27" s="3">
        <v>0.0</v>
      </c>
      <c r="E27" s="4">
        <v>0.0</v>
      </c>
      <c r="F27" s="3" t="s">
        <v>56</v>
      </c>
      <c r="G27" s="3" t="s">
        <v>55</v>
      </c>
      <c r="H27" s="3" t="s">
        <v>56</v>
      </c>
      <c r="I27" s="3" t="s">
        <v>56</v>
      </c>
      <c r="J27" s="3" t="s">
        <v>56</v>
      </c>
      <c r="K27" s="3" t="s">
        <v>56</v>
      </c>
      <c r="L27" s="3" t="s">
        <v>56</v>
      </c>
      <c r="M27" s="3" t="s">
        <v>56</v>
      </c>
      <c r="N27" s="3" t="s">
        <v>56</v>
      </c>
      <c r="O27" s="3" t="s">
        <v>56</v>
      </c>
      <c r="P27" s="3" t="s">
        <v>56</v>
      </c>
      <c r="Q27" s="3" t="s">
        <v>56</v>
      </c>
      <c r="R27" s="3" t="s">
        <v>56</v>
      </c>
      <c r="S27" s="3" t="s">
        <v>56</v>
      </c>
      <c r="T27" s="3" t="s">
        <v>57</v>
      </c>
      <c r="U27" s="3" t="s">
        <v>56</v>
      </c>
      <c r="V27" s="3" t="s">
        <v>56</v>
      </c>
      <c r="W27" s="3" t="s">
        <v>56</v>
      </c>
      <c r="X27" s="3" t="s">
        <v>56</v>
      </c>
      <c r="Y27" s="3" t="s">
        <v>56</v>
      </c>
      <c r="Z27" s="3" t="s">
        <v>56</v>
      </c>
      <c r="AA27" s="3" t="s">
        <v>56</v>
      </c>
      <c r="AB27" s="3" t="s">
        <v>56</v>
      </c>
      <c r="AC27" s="3" t="s">
        <v>56</v>
      </c>
      <c r="AE27" s="3" t="s">
        <v>55</v>
      </c>
      <c r="AF27" s="3" t="s">
        <v>56</v>
      </c>
      <c r="AG27" s="3" t="s">
        <v>55</v>
      </c>
      <c r="AH27" s="3" t="s">
        <v>58</v>
      </c>
      <c r="AJ27" s="6" t="s">
        <v>59</v>
      </c>
      <c r="AL27" s="3">
        <v>0.0</v>
      </c>
      <c r="AM27" s="3" t="s">
        <v>56</v>
      </c>
      <c r="AO27" s="3" t="s">
        <v>95</v>
      </c>
      <c r="AP27" s="3" t="s">
        <v>56</v>
      </c>
      <c r="AQ27" s="3" t="s">
        <v>55</v>
      </c>
      <c r="AR27" s="3" t="s">
        <v>58</v>
      </c>
      <c r="AT27" s="6" t="s">
        <v>59</v>
      </c>
      <c r="AV27" s="3" t="s">
        <v>56</v>
      </c>
      <c r="AW27" s="3" t="s">
        <v>60</v>
      </c>
      <c r="AX27" s="6" t="s">
        <v>59</v>
      </c>
      <c r="AY27" s="3" t="s">
        <v>56</v>
      </c>
      <c r="AZ27" s="3" t="s">
        <v>56</v>
      </c>
      <c r="BA27" s="3">
        <v>0.0</v>
      </c>
      <c r="BB27" s="3">
        <v>0.0</v>
      </c>
      <c r="BC27" s="3">
        <v>0.0</v>
      </c>
      <c r="BD27" s="3">
        <v>0.0</v>
      </c>
    </row>
    <row r="28">
      <c r="A28" s="3" t="s">
        <v>110</v>
      </c>
      <c r="B28" s="3" t="s">
        <v>75</v>
      </c>
      <c r="C28" s="3" t="s">
        <v>53</v>
      </c>
      <c r="D28" s="3">
        <v>0.0</v>
      </c>
      <c r="E28" s="4">
        <v>0.0</v>
      </c>
      <c r="F28" s="3" t="s">
        <v>56</v>
      </c>
      <c r="G28" s="3" t="s">
        <v>55</v>
      </c>
      <c r="H28" s="3" t="s">
        <v>56</v>
      </c>
      <c r="I28" s="3" t="s">
        <v>56</v>
      </c>
      <c r="J28" s="3" t="s">
        <v>56</v>
      </c>
      <c r="K28" s="3" t="s">
        <v>56</v>
      </c>
      <c r="L28" s="3" t="s">
        <v>56</v>
      </c>
      <c r="M28" s="3" t="s">
        <v>56</v>
      </c>
      <c r="N28" s="3" t="s">
        <v>56</v>
      </c>
      <c r="O28" s="3" t="s">
        <v>56</v>
      </c>
      <c r="P28" s="3" t="s">
        <v>56</v>
      </c>
      <c r="Q28" s="3" t="s">
        <v>56</v>
      </c>
      <c r="R28" s="3" t="s">
        <v>56</v>
      </c>
      <c r="S28" s="3" t="s">
        <v>56</v>
      </c>
      <c r="T28" s="3" t="s">
        <v>57</v>
      </c>
      <c r="U28" s="3" t="s">
        <v>56</v>
      </c>
      <c r="V28" s="3" t="s">
        <v>56</v>
      </c>
      <c r="W28" s="3" t="s">
        <v>56</v>
      </c>
      <c r="X28" s="3" t="s">
        <v>56</v>
      </c>
      <c r="Y28" s="3" t="s">
        <v>56</v>
      </c>
      <c r="Z28" s="3" t="s">
        <v>56</v>
      </c>
      <c r="AA28" s="3" t="s">
        <v>56</v>
      </c>
      <c r="AB28" s="3" t="s">
        <v>56</v>
      </c>
      <c r="AC28" s="3" t="s">
        <v>56</v>
      </c>
      <c r="AE28" s="3" t="s">
        <v>55</v>
      </c>
      <c r="AF28" s="3" t="s">
        <v>56</v>
      </c>
      <c r="AG28" s="3" t="s">
        <v>55</v>
      </c>
      <c r="AH28" s="3" t="s">
        <v>58</v>
      </c>
      <c r="AJ28" s="6" t="s">
        <v>59</v>
      </c>
      <c r="AL28" s="3">
        <v>0.0</v>
      </c>
      <c r="AM28" s="3" t="s">
        <v>56</v>
      </c>
      <c r="AO28" s="3" t="s">
        <v>55</v>
      </c>
      <c r="AP28" s="3" t="s">
        <v>56</v>
      </c>
      <c r="AQ28" s="3" t="s">
        <v>55</v>
      </c>
      <c r="AR28" s="3" t="s">
        <v>58</v>
      </c>
      <c r="AT28" s="6" t="s">
        <v>59</v>
      </c>
      <c r="AV28" s="3" t="s">
        <v>111</v>
      </c>
      <c r="AW28" s="3" t="s">
        <v>60</v>
      </c>
      <c r="AX28" s="6" t="s">
        <v>59</v>
      </c>
      <c r="AY28" s="3" t="s">
        <v>55</v>
      </c>
      <c r="AZ28" s="3" t="s">
        <v>56</v>
      </c>
      <c r="BA28" s="3">
        <v>19.0</v>
      </c>
      <c r="BB28" s="3">
        <v>1.0</v>
      </c>
      <c r="BC28" s="3">
        <v>0.0</v>
      </c>
      <c r="BD28" s="3">
        <v>0.0</v>
      </c>
    </row>
    <row r="29">
      <c r="A29" s="3" t="s">
        <v>112</v>
      </c>
      <c r="B29" s="3" t="s">
        <v>91</v>
      </c>
      <c r="C29" s="3" t="s">
        <v>53</v>
      </c>
      <c r="D29" s="3">
        <v>30.0</v>
      </c>
      <c r="E29" s="4">
        <v>404372.35</v>
      </c>
      <c r="F29" s="3" t="s">
        <v>113</v>
      </c>
      <c r="G29" s="3" t="s">
        <v>55</v>
      </c>
      <c r="H29" s="3" t="s">
        <v>64</v>
      </c>
      <c r="I29" s="3" t="s">
        <v>64</v>
      </c>
      <c r="J29" s="3" t="s">
        <v>64</v>
      </c>
      <c r="K29" s="3" t="s">
        <v>64</v>
      </c>
      <c r="L29" s="3" t="s">
        <v>64</v>
      </c>
      <c r="M29" s="3" t="s">
        <v>64</v>
      </c>
      <c r="N29" s="3" t="s">
        <v>64</v>
      </c>
      <c r="O29" s="3" t="s">
        <v>64</v>
      </c>
      <c r="P29" s="3" t="s">
        <v>64</v>
      </c>
      <c r="Q29" s="3" t="s">
        <v>64</v>
      </c>
      <c r="R29" s="3" t="s">
        <v>64</v>
      </c>
      <c r="S29" s="3" t="s">
        <v>64</v>
      </c>
      <c r="T29" s="3" t="s">
        <v>55</v>
      </c>
      <c r="U29" s="3" t="s">
        <v>56</v>
      </c>
      <c r="V29" s="3" t="s">
        <v>64</v>
      </c>
      <c r="W29" s="3" t="s">
        <v>64</v>
      </c>
      <c r="X29" s="3" t="s">
        <v>64</v>
      </c>
      <c r="Y29" s="3" t="s">
        <v>64</v>
      </c>
      <c r="Z29" s="3" t="s">
        <v>64</v>
      </c>
      <c r="AA29" s="3" t="s">
        <v>64</v>
      </c>
      <c r="AB29" s="3" t="s">
        <v>64</v>
      </c>
      <c r="AC29" s="3" t="s">
        <v>64</v>
      </c>
      <c r="AD29" s="5" t="str">
        <f>HYPERLINK("https://api.typeform.com/responses/files/8f80ee052f4e5d6eb0cdd379bc943e05f10d70272bedcf19ef227edbe402278f/anexo_1.xlsx")</f>
        <v>https://api.typeform.com/responses/files/8f80ee052f4e5d6eb0cdd379bc943e05f10d70272bedcf19ef227edbe402278f/anexo_1.xlsx</v>
      </c>
      <c r="AE29" s="3" t="s">
        <v>55</v>
      </c>
      <c r="AF29" s="3" t="s">
        <v>64</v>
      </c>
      <c r="AG29" s="3" t="s">
        <v>95</v>
      </c>
      <c r="AH29" s="3" t="s">
        <v>96</v>
      </c>
      <c r="AI29" s="5" t="str">
        <f>HYPERLINK("https://api.typeform.com/responses/files/8f062aae9c65cf40813f071d61cefe35476a9677335b0811e108eefd8e4c8612/anexo_2.xlsx")</f>
        <v>https://api.typeform.com/responses/files/8f062aae9c65cf40813f071d61cefe35476a9677335b0811e108eefd8e4c8612/anexo_2.xlsx</v>
      </c>
      <c r="AJ29" s="6" t="s">
        <v>59</v>
      </c>
      <c r="AL29" s="3">
        <v>3500.0</v>
      </c>
      <c r="AM29" s="3" t="s">
        <v>114</v>
      </c>
      <c r="AN29" s="5" t="str">
        <f>HYPERLINK("https://api.typeform.com/responses/files/957fdba5da1458c632806a3ba3f031da9fb7d1fd5e031ffbd5d96005ae6da31b/anexo_2.xlsx")</f>
        <v>https://api.typeform.com/responses/files/957fdba5da1458c632806a3ba3f031da9fb7d1fd5e031ffbd5d96005ae6da31b/anexo_2.xlsx</v>
      </c>
      <c r="AO29" s="3" t="s">
        <v>55</v>
      </c>
      <c r="AP29" s="3" t="s">
        <v>64</v>
      </c>
      <c r="AQ29" s="3" t="s">
        <v>95</v>
      </c>
      <c r="AR29" s="3" t="s">
        <v>96</v>
      </c>
      <c r="AT29" s="6" t="s">
        <v>59</v>
      </c>
      <c r="AV29" s="3" t="s">
        <v>115</v>
      </c>
      <c r="AW29" s="3" t="s">
        <v>60</v>
      </c>
      <c r="AX29" s="6" t="s">
        <v>59</v>
      </c>
      <c r="AY29" s="3" t="s">
        <v>64</v>
      </c>
      <c r="AZ29" s="3" t="s">
        <v>64</v>
      </c>
      <c r="BA29" s="3">
        <v>24.0</v>
      </c>
      <c r="BB29" s="3">
        <v>6.0</v>
      </c>
      <c r="BC29" s="3">
        <v>3.0</v>
      </c>
      <c r="BD29" s="3">
        <v>8.0</v>
      </c>
    </row>
    <row r="30">
      <c r="A30" s="3" t="s">
        <v>116</v>
      </c>
      <c r="B30" s="3" t="s">
        <v>72</v>
      </c>
      <c r="C30" s="3" t="s">
        <v>53</v>
      </c>
      <c r="D30" s="3">
        <v>0.0</v>
      </c>
      <c r="E30" s="4">
        <v>0.0</v>
      </c>
      <c r="F30" s="3" t="s">
        <v>56</v>
      </c>
      <c r="G30" s="3" t="s">
        <v>55</v>
      </c>
      <c r="H30" s="3" t="s">
        <v>56</v>
      </c>
      <c r="I30" s="3" t="s">
        <v>56</v>
      </c>
      <c r="J30" s="3" t="s">
        <v>56</v>
      </c>
      <c r="K30" s="3" t="s">
        <v>56</v>
      </c>
      <c r="L30" s="3" t="s">
        <v>56</v>
      </c>
      <c r="M30" s="3" t="s">
        <v>56</v>
      </c>
      <c r="N30" s="3" t="s">
        <v>56</v>
      </c>
      <c r="O30" s="3" t="s">
        <v>56</v>
      </c>
      <c r="P30" s="3" t="s">
        <v>56</v>
      </c>
      <c r="Q30" s="3" t="s">
        <v>56</v>
      </c>
      <c r="R30" s="3" t="s">
        <v>56</v>
      </c>
      <c r="S30" s="3" t="s">
        <v>56</v>
      </c>
      <c r="T30" s="3" t="s">
        <v>57</v>
      </c>
      <c r="U30" s="3" t="s">
        <v>56</v>
      </c>
      <c r="V30" s="3" t="s">
        <v>56</v>
      </c>
      <c r="W30" s="3" t="s">
        <v>56</v>
      </c>
      <c r="X30" s="3" t="s">
        <v>56</v>
      </c>
      <c r="Y30" s="3" t="s">
        <v>56</v>
      </c>
      <c r="Z30" s="3" t="s">
        <v>56</v>
      </c>
      <c r="AA30" s="3" t="s">
        <v>117</v>
      </c>
      <c r="AB30" s="3" t="s">
        <v>56</v>
      </c>
      <c r="AC30" s="3" t="s">
        <v>56</v>
      </c>
      <c r="AE30" s="3" t="s">
        <v>55</v>
      </c>
      <c r="AF30" s="3" t="s">
        <v>56</v>
      </c>
      <c r="AG30" s="3" t="s">
        <v>55</v>
      </c>
      <c r="AH30" s="3" t="s">
        <v>58</v>
      </c>
      <c r="AJ30" s="6" t="s">
        <v>59</v>
      </c>
      <c r="AL30" s="3">
        <v>0.0</v>
      </c>
      <c r="AM30" s="3" t="s">
        <v>56</v>
      </c>
      <c r="AO30" s="3" t="s">
        <v>55</v>
      </c>
      <c r="AP30" s="3" t="s">
        <v>56</v>
      </c>
      <c r="AQ30" s="3" t="s">
        <v>55</v>
      </c>
      <c r="AR30" s="3" t="s">
        <v>58</v>
      </c>
      <c r="AT30" s="6" t="s">
        <v>59</v>
      </c>
      <c r="AV30" s="3" t="s">
        <v>56</v>
      </c>
      <c r="AW30" s="3" t="s">
        <v>60</v>
      </c>
      <c r="AX30" s="6" t="s">
        <v>59</v>
      </c>
      <c r="AY30" s="3" t="s">
        <v>56</v>
      </c>
      <c r="AZ30" s="3" t="s">
        <v>56</v>
      </c>
      <c r="BA30" s="3">
        <v>0.0</v>
      </c>
      <c r="BB30" s="3">
        <v>0.0</v>
      </c>
      <c r="BC30" s="3">
        <v>0.0</v>
      </c>
      <c r="BD30" s="3">
        <v>0.0</v>
      </c>
    </row>
    <row r="31">
      <c r="A31" s="3" t="s">
        <v>118</v>
      </c>
      <c r="B31" s="3" t="s">
        <v>72</v>
      </c>
      <c r="C31" s="3" t="s">
        <v>53</v>
      </c>
      <c r="D31" s="3">
        <v>0.0</v>
      </c>
      <c r="E31" s="4">
        <v>0.0</v>
      </c>
      <c r="F31" s="3" t="s">
        <v>64</v>
      </c>
      <c r="G31" s="3" t="s">
        <v>55</v>
      </c>
      <c r="H31" s="3" t="s">
        <v>64</v>
      </c>
      <c r="I31" s="3" t="s">
        <v>64</v>
      </c>
      <c r="J31" s="3" t="s">
        <v>64</v>
      </c>
      <c r="K31" s="3" t="s">
        <v>64</v>
      </c>
      <c r="L31" s="3" t="s">
        <v>64</v>
      </c>
      <c r="M31" s="3" t="s">
        <v>64</v>
      </c>
      <c r="N31" s="3" t="s">
        <v>64</v>
      </c>
      <c r="O31" s="3" t="s">
        <v>64</v>
      </c>
      <c r="P31" s="3" t="s">
        <v>64</v>
      </c>
      <c r="Q31" s="3" t="s">
        <v>64</v>
      </c>
      <c r="R31" s="3" t="s">
        <v>64</v>
      </c>
      <c r="S31" s="3" t="s">
        <v>64</v>
      </c>
      <c r="T31" s="3" t="s">
        <v>57</v>
      </c>
      <c r="U31" s="3" t="s">
        <v>56</v>
      </c>
      <c r="V31" s="3" t="s">
        <v>64</v>
      </c>
      <c r="W31" s="3" t="s">
        <v>64</v>
      </c>
      <c r="X31" s="3" t="s">
        <v>64</v>
      </c>
      <c r="Y31" s="3" t="s">
        <v>64</v>
      </c>
      <c r="Z31" s="3" t="s">
        <v>64</v>
      </c>
      <c r="AA31" s="3" t="s">
        <v>64</v>
      </c>
      <c r="AB31" s="3" t="s">
        <v>64</v>
      </c>
      <c r="AC31" s="3" t="s">
        <v>64</v>
      </c>
      <c r="AE31" s="3" t="s">
        <v>55</v>
      </c>
      <c r="AF31" s="3" t="s">
        <v>64</v>
      </c>
      <c r="AG31" s="3" t="s">
        <v>55</v>
      </c>
      <c r="AH31" s="3" t="s">
        <v>58</v>
      </c>
      <c r="AJ31" s="6" t="s">
        <v>59</v>
      </c>
      <c r="AL31" s="3">
        <v>0.0</v>
      </c>
      <c r="AM31" s="3" t="s">
        <v>64</v>
      </c>
      <c r="AO31" s="3" t="s">
        <v>55</v>
      </c>
      <c r="AP31" s="3" t="s">
        <v>64</v>
      </c>
      <c r="AQ31" s="3" t="s">
        <v>55</v>
      </c>
      <c r="AR31" s="3" t="s">
        <v>58</v>
      </c>
      <c r="AT31" s="6" t="s">
        <v>59</v>
      </c>
      <c r="AV31" s="3" t="s">
        <v>64</v>
      </c>
      <c r="AW31" s="3" t="s">
        <v>60</v>
      </c>
      <c r="AX31" s="6" t="s">
        <v>59</v>
      </c>
      <c r="AY31" s="3" t="s">
        <v>64</v>
      </c>
      <c r="AZ31" s="3" t="s">
        <v>64</v>
      </c>
      <c r="BA31" s="3">
        <v>0.0</v>
      </c>
      <c r="BB31" s="3">
        <v>0.0</v>
      </c>
      <c r="BC31" s="3">
        <v>0.0</v>
      </c>
      <c r="BD31" s="3">
        <v>0.0</v>
      </c>
    </row>
    <row r="32">
      <c r="A32" s="3" t="s">
        <v>119</v>
      </c>
      <c r="B32" s="3" t="s">
        <v>72</v>
      </c>
      <c r="C32" s="3" t="s">
        <v>53</v>
      </c>
      <c r="D32" s="3">
        <v>0.0</v>
      </c>
      <c r="E32" s="4">
        <v>0.0</v>
      </c>
      <c r="F32" s="3" t="s">
        <v>56</v>
      </c>
      <c r="G32" s="3" t="s">
        <v>55</v>
      </c>
      <c r="H32" s="3" t="s">
        <v>56</v>
      </c>
      <c r="I32" s="3" t="s">
        <v>56</v>
      </c>
      <c r="J32" s="3" t="s">
        <v>56</v>
      </c>
      <c r="K32" s="3" t="s">
        <v>56</v>
      </c>
      <c r="L32" s="3" t="s">
        <v>56</v>
      </c>
      <c r="M32" s="3" t="s">
        <v>56</v>
      </c>
      <c r="N32" s="3" t="s">
        <v>56</v>
      </c>
      <c r="O32" s="3" t="s">
        <v>56</v>
      </c>
      <c r="P32" s="3" t="s">
        <v>56</v>
      </c>
      <c r="Q32" s="3" t="s">
        <v>56</v>
      </c>
      <c r="R32" s="3" t="s">
        <v>56</v>
      </c>
      <c r="S32" s="3" t="s">
        <v>56</v>
      </c>
      <c r="T32" s="3" t="s">
        <v>57</v>
      </c>
      <c r="U32" s="3" t="s">
        <v>56</v>
      </c>
      <c r="V32" s="3" t="s">
        <v>56</v>
      </c>
      <c r="W32" s="3" t="s">
        <v>56</v>
      </c>
      <c r="X32" s="3" t="s">
        <v>56</v>
      </c>
      <c r="Y32" s="3" t="s">
        <v>56</v>
      </c>
      <c r="Z32" s="3" t="s">
        <v>56</v>
      </c>
      <c r="AA32" s="3" t="s">
        <v>56</v>
      </c>
      <c r="AB32" s="3" t="s">
        <v>56</v>
      </c>
      <c r="AC32" s="3" t="s">
        <v>56</v>
      </c>
      <c r="AE32" s="3" t="s">
        <v>55</v>
      </c>
      <c r="AF32" s="3" t="s">
        <v>56</v>
      </c>
      <c r="AG32" s="3" t="s">
        <v>55</v>
      </c>
      <c r="AH32" s="3" t="s">
        <v>58</v>
      </c>
      <c r="AJ32" s="6" t="s">
        <v>59</v>
      </c>
      <c r="AL32" s="3">
        <v>0.0</v>
      </c>
      <c r="AM32" s="3" t="s">
        <v>56</v>
      </c>
      <c r="AO32" s="3" t="s">
        <v>55</v>
      </c>
      <c r="AP32" s="3" t="s">
        <v>56</v>
      </c>
      <c r="AQ32" s="3" t="s">
        <v>55</v>
      </c>
      <c r="AR32" s="3" t="s">
        <v>58</v>
      </c>
      <c r="AT32" s="6" t="s">
        <v>59</v>
      </c>
      <c r="AV32" s="3" t="s">
        <v>56</v>
      </c>
      <c r="AW32" s="3" t="s">
        <v>60</v>
      </c>
      <c r="AX32" s="6" t="s">
        <v>59</v>
      </c>
      <c r="AY32" s="3" t="s">
        <v>56</v>
      </c>
      <c r="AZ32" s="3" t="s">
        <v>56</v>
      </c>
      <c r="BA32" s="3">
        <v>0.0</v>
      </c>
      <c r="BB32" s="3">
        <v>0.0</v>
      </c>
      <c r="BC32" s="3">
        <v>0.0</v>
      </c>
      <c r="BD32" s="3">
        <v>0.0</v>
      </c>
    </row>
    <row r="33">
      <c r="A33" s="3" t="s">
        <v>120</v>
      </c>
      <c r="B33" s="3" t="s">
        <v>75</v>
      </c>
      <c r="C33" s="3" t="s">
        <v>53</v>
      </c>
      <c r="D33" s="3">
        <v>0.0</v>
      </c>
      <c r="E33" s="4">
        <v>0.0</v>
      </c>
      <c r="F33" s="3" t="s">
        <v>56</v>
      </c>
      <c r="G33" s="3" t="s">
        <v>55</v>
      </c>
      <c r="H33" s="3" t="s">
        <v>56</v>
      </c>
      <c r="I33" s="3" t="s">
        <v>56</v>
      </c>
      <c r="J33" s="3" t="s">
        <v>56</v>
      </c>
      <c r="K33" s="3" t="s">
        <v>56</v>
      </c>
      <c r="L33" s="3" t="s">
        <v>56</v>
      </c>
      <c r="M33" s="3" t="s">
        <v>56</v>
      </c>
      <c r="N33" s="3" t="s">
        <v>56</v>
      </c>
      <c r="O33" s="3" t="s">
        <v>56</v>
      </c>
      <c r="P33" s="3" t="s">
        <v>56</v>
      </c>
      <c r="Q33" s="3" t="s">
        <v>56</v>
      </c>
      <c r="R33" s="3" t="s">
        <v>56</v>
      </c>
      <c r="S33" s="3" t="s">
        <v>56</v>
      </c>
      <c r="T33" s="3" t="s">
        <v>57</v>
      </c>
      <c r="U33" s="3" t="s">
        <v>56</v>
      </c>
      <c r="V33" s="3" t="s">
        <v>56</v>
      </c>
      <c r="W33" s="3" t="s">
        <v>56</v>
      </c>
      <c r="X33" s="3" t="s">
        <v>56</v>
      </c>
      <c r="Y33" s="3" t="s">
        <v>56</v>
      </c>
      <c r="Z33" s="3" t="s">
        <v>56</v>
      </c>
      <c r="AA33" s="3" t="s">
        <v>56</v>
      </c>
      <c r="AB33" s="3" t="s">
        <v>56</v>
      </c>
      <c r="AC33" s="3" t="s">
        <v>56</v>
      </c>
      <c r="AD33" s="5" t="str">
        <f>HYPERLINK("https://api.typeform.com/responses/files/6be299f4f4251aa016403327d47a688d8cad3190ec297244508d26bca9004854/2___TABLA_ANEXO_SECCION_4_a_TERCER_REPORTE_1_31_DE_MARZO_2021DIRADM.XLSX")</f>
        <v>https://api.typeform.com/responses/files/6be299f4f4251aa016403327d47a688d8cad3190ec297244508d26bca9004854/2___TABLA_ANEXO_SECCION_4_a_TERCER_REPORTE_1_31_DE_MARZO_2021DIRADM.XLSX</v>
      </c>
      <c r="AE33" s="3" t="s">
        <v>55</v>
      </c>
      <c r="AF33" s="3" t="s">
        <v>56</v>
      </c>
      <c r="AG33" s="3" t="s">
        <v>55</v>
      </c>
      <c r="AH33" s="3" t="s">
        <v>58</v>
      </c>
      <c r="AJ33" s="6" t="s">
        <v>59</v>
      </c>
      <c r="AL33" s="3">
        <v>0.0</v>
      </c>
      <c r="AM33" s="3" t="s">
        <v>56</v>
      </c>
      <c r="AN33" s="5" t="str">
        <f>HYPERLINK("https://api.typeform.com/responses/files/ec12f169df66e97221adecc28df30b5cc825b38482adbc2e3328e15518f37ced/2___TABLA_ANEXO_SECCION_5_c_TERCER_REPORTE_1_31_DE_MARZO_2021DIRADM.XLSX")</f>
        <v>https://api.typeform.com/responses/files/ec12f169df66e97221adecc28df30b5cc825b38482adbc2e3328e15518f37ced/2___TABLA_ANEXO_SECCION_5_c_TERCER_REPORTE_1_31_DE_MARZO_2021DIRADM.XLSX</v>
      </c>
      <c r="AO33" s="3" t="s">
        <v>55</v>
      </c>
      <c r="AP33" s="3" t="s">
        <v>56</v>
      </c>
      <c r="AQ33" s="3" t="s">
        <v>55</v>
      </c>
      <c r="AR33" s="3" t="s">
        <v>58</v>
      </c>
      <c r="AT33" s="6" t="s">
        <v>59</v>
      </c>
      <c r="AV33" s="3" t="s">
        <v>56</v>
      </c>
      <c r="AW33" s="3" t="s">
        <v>60</v>
      </c>
      <c r="AX33" s="6" t="s">
        <v>59</v>
      </c>
      <c r="AY33" s="3" t="s">
        <v>56</v>
      </c>
      <c r="AZ33" s="3" t="s">
        <v>56</v>
      </c>
      <c r="BA33" s="3">
        <v>0.0</v>
      </c>
      <c r="BB33" s="3">
        <v>0.0</v>
      </c>
      <c r="BC33" s="3">
        <v>0.0</v>
      </c>
      <c r="BD33" s="3">
        <v>0.0</v>
      </c>
    </row>
    <row r="34">
      <c r="A34" s="3" t="s">
        <v>121</v>
      </c>
      <c r="B34" s="3" t="s">
        <v>122</v>
      </c>
      <c r="C34" s="3" t="s">
        <v>53</v>
      </c>
      <c r="D34" s="3">
        <v>0.0</v>
      </c>
      <c r="E34" s="4">
        <v>0.0</v>
      </c>
      <c r="F34" s="3" t="s">
        <v>123</v>
      </c>
      <c r="G34" s="3" t="s">
        <v>55</v>
      </c>
      <c r="H34" s="3" t="s">
        <v>56</v>
      </c>
      <c r="I34" s="3" t="s">
        <v>56</v>
      </c>
      <c r="J34" s="3" t="s">
        <v>56</v>
      </c>
      <c r="K34" s="3" t="s">
        <v>56</v>
      </c>
      <c r="L34" s="3" t="s">
        <v>56</v>
      </c>
      <c r="M34" s="3" t="s">
        <v>56</v>
      </c>
      <c r="N34" s="3" t="s">
        <v>56</v>
      </c>
      <c r="O34" s="3" t="s">
        <v>56</v>
      </c>
      <c r="P34" s="3" t="s">
        <v>56</v>
      </c>
      <c r="Q34" s="3" t="s">
        <v>56</v>
      </c>
      <c r="R34" s="3" t="s">
        <v>56</v>
      </c>
      <c r="S34" s="3" t="s">
        <v>56</v>
      </c>
      <c r="T34" s="3" t="s">
        <v>57</v>
      </c>
      <c r="U34" s="3" t="s">
        <v>56</v>
      </c>
      <c r="V34" s="3" t="s">
        <v>56</v>
      </c>
      <c r="W34" s="3" t="s">
        <v>56</v>
      </c>
      <c r="X34" s="3" t="s">
        <v>56</v>
      </c>
      <c r="Y34" s="3" t="s">
        <v>56</v>
      </c>
      <c r="Z34" s="3" t="s">
        <v>56</v>
      </c>
      <c r="AA34" s="3" t="s">
        <v>56</v>
      </c>
      <c r="AB34" s="3" t="s">
        <v>56</v>
      </c>
      <c r="AC34" s="3" t="s">
        <v>56</v>
      </c>
      <c r="AD34" s="5" t="str">
        <f>HYPERLINK("https://api.typeform.com/responses/files/0f4d69809add39f158b4b7503097743ee79c9061d223514cb29dd26ffc739c10/anexo_MARZO.xlsx")</f>
        <v>https://api.typeform.com/responses/files/0f4d69809add39f158b4b7503097743ee79c9061d223514cb29dd26ffc739c10/anexo_MARZO.xlsx</v>
      </c>
      <c r="AE34" s="3" t="s">
        <v>55</v>
      </c>
      <c r="AF34" s="3" t="s">
        <v>56</v>
      </c>
      <c r="AG34" s="3" t="s">
        <v>55</v>
      </c>
      <c r="AH34" s="3" t="s">
        <v>58</v>
      </c>
      <c r="AJ34" s="6" t="s">
        <v>59</v>
      </c>
      <c r="AL34" s="3">
        <v>0.0</v>
      </c>
      <c r="AM34" s="3" t="s">
        <v>56</v>
      </c>
      <c r="AO34" s="3" t="s">
        <v>55</v>
      </c>
      <c r="AP34" s="3" t="s">
        <v>56</v>
      </c>
      <c r="AQ34" s="3" t="s">
        <v>55</v>
      </c>
      <c r="AR34" s="3" t="s">
        <v>58</v>
      </c>
      <c r="AT34" s="6" t="s">
        <v>59</v>
      </c>
      <c r="AV34" s="3" t="s">
        <v>56</v>
      </c>
      <c r="AW34" s="3" t="s">
        <v>60</v>
      </c>
      <c r="AX34" s="6" t="s">
        <v>59</v>
      </c>
      <c r="AY34" s="3" t="s">
        <v>56</v>
      </c>
      <c r="AZ34" s="3" t="s">
        <v>56</v>
      </c>
      <c r="BA34" s="3">
        <v>0.0</v>
      </c>
      <c r="BB34" s="3">
        <v>0.0</v>
      </c>
      <c r="BC34" s="3">
        <v>0.0</v>
      </c>
      <c r="BD34" s="3">
        <v>0.0</v>
      </c>
    </row>
    <row r="35">
      <c r="A35" s="3" t="s">
        <v>124</v>
      </c>
      <c r="B35" s="3" t="s">
        <v>125</v>
      </c>
      <c r="C35" s="3" t="s">
        <v>53</v>
      </c>
      <c r="D35" s="3">
        <v>0.0</v>
      </c>
      <c r="E35" s="4">
        <v>0.0</v>
      </c>
      <c r="F35" s="3" t="s">
        <v>104</v>
      </c>
      <c r="G35" s="3" t="s">
        <v>55</v>
      </c>
      <c r="H35" s="3" t="s">
        <v>104</v>
      </c>
      <c r="I35" s="3" t="s">
        <v>104</v>
      </c>
      <c r="J35" s="3" t="s">
        <v>104</v>
      </c>
      <c r="K35" s="3" t="s">
        <v>104</v>
      </c>
      <c r="L35" s="3" t="s">
        <v>104</v>
      </c>
      <c r="M35" s="3" t="s">
        <v>104</v>
      </c>
      <c r="N35" s="3" t="s">
        <v>104</v>
      </c>
      <c r="O35" s="3" t="s">
        <v>104</v>
      </c>
      <c r="P35" s="3" t="s">
        <v>104</v>
      </c>
      <c r="Q35" s="3" t="s">
        <v>104</v>
      </c>
      <c r="R35" s="3" t="s">
        <v>104</v>
      </c>
      <c r="S35" s="3" t="s">
        <v>104</v>
      </c>
      <c r="T35" s="3" t="s">
        <v>57</v>
      </c>
      <c r="U35" s="3" t="s">
        <v>56</v>
      </c>
      <c r="V35" s="3" t="s">
        <v>104</v>
      </c>
      <c r="W35" s="3" t="s">
        <v>104</v>
      </c>
      <c r="X35" s="3" t="s">
        <v>104</v>
      </c>
      <c r="Y35" s="3" t="s">
        <v>104</v>
      </c>
      <c r="Z35" s="3" t="s">
        <v>104</v>
      </c>
      <c r="AA35" s="3" t="s">
        <v>104</v>
      </c>
      <c r="AB35" s="3" t="s">
        <v>104</v>
      </c>
      <c r="AC35" s="3" t="s">
        <v>104</v>
      </c>
      <c r="AE35" s="3" t="s">
        <v>55</v>
      </c>
      <c r="AF35" s="3" t="s">
        <v>104</v>
      </c>
      <c r="AG35" s="3" t="s">
        <v>55</v>
      </c>
      <c r="AH35" s="3" t="s">
        <v>58</v>
      </c>
      <c r="AJ35" s="6" t="s">
        <v>59</v>
      </c>
      <c r="AL35" s="3">
        <v>0.0</v>
      </c>
      <c r="AM35" s="3" t="s">
        <v>104</v>
      </c>
      <c r="AO35" s="3" t="s">
        <v>55</v>
      </c>
      <c r="AP35" s="3" t="s">
        <v>104</v>
      </c>
      <c r="AQ35" s="3" t="s">
        <v>55</v>
      </c>
      <c r="AR35" s="3" t="s">
        <v>58</v>
      </c>
      <c r="AT35" s="6" t="s">
        <v>59</v>
      </c>
      <c r="AV35" s="3" t="s">
        <v>104</v>
      </c>
      <c r="AW35" s="3" t="s">
        <v>60</v>
      </c>
      <c r="AX35" s="6" t="s">
        <v>59</v>
      </c>
      <c r="AY35" s="3" t="s">
        <v>104</v>
      </c>
      <c r="AZ35" s="3" t="s">
        <v>104</v>
      </c>
      <c r="BA35" s="3">
        <v>0.0</v>
      </c>
      <c r="BB35" s="3">
        <v>0.0</v>
      </c>
      <c r="BC35" s="3">
        <v>0.0</v>
      </c>
      <c r="BD35" s="3">
        <v>0.0</v>
      </c>
    </row>
    <row r="36">
      <c r="A36" s="3" t="s">
        <v>126</v>
      </c>
      <c r="B36" s="3" t="s">
        <v>70</v>
      </c>
      <c r="C36" s="3" t="s">
        <v>53</v>
      </c>
      <c r="D36" s="3">
        <v>0.0</v>
      </c>
      <c r="E36" s="4">
        <v>0.0</v>
      </c>
      <c r="F36" s="3" t="s">
        <v>127</v>
      </c>
      <c r="G36" s="3" t="s">
        <v>55</v>
      </c>
      <c r="H36" s="3" t="s">
        <v>56</v>
      </c>
      <c r="I36" s="3" t="s">
        <v>56</v>
      </c>
      <c r="J36" s="3" t="s">
        <v>56</v>
      </c>
      <c r="K36" s="3" t="s">
        <v>56</v>
      </c>
      <c r="L36" s="3" t="s">
        <v>56</v>
      </c>
      <c r="M36" s="3" t="s">
        <v>56</v>
      </c>
      <c r="N36" s="3" t="s">
        <v>56</v>
      </c>
      <c r="O36" s="3" t="s">
        <v>56</v>
      </c>
      <c r="P36" s="3" t="s">
        <v>56</v>
      </c>
      <c r="Q36" s="3" t="s">
        <v>56</v>
      </c>
      <c r="R36" s="3" t="s">
        <v>56</v>
      </c>
      <c r="S36" s="3" t="s">
        <v>56</v>
      </c>
      <c r="T36" s="3" t="s">
        <v>57</v>
      </c>
      <c r="U36" s="3" t="s">
        <v>56</v>
      </c>
      <c r="V36" s="3" t="s">
        <v>56</v>
      </c>
      <c r="W36" s="3" t="s">
        <v>56</v>
      </c>
      <c r="X36" s="3" t="s">
        <v>56</v>
      </c>
      <c r="Y36" s="3" t="s">
        <v>56</v>
      </c>
      <c r="Z36" s="3" t="s">
        <v>56</v>
      </c>
      <c r="AA36" s="3" t="s">
        <v>56</v>
      </c>
      <c r="AB36" s="3" t="s">
        <v>56</v>
      </c>
      <c r="AC36" s="3" t="s">
        <v>56</v>
      </c>
      <c r="AD36" s="5" t="str">
        <f>HYPERLINK("https://api.typeform.com/responses/files/d71a7528b45a761f5561bb5e6108ddf5e95c41040062a3cc865e7101fe370c20/anexo_1_Marzo.xlsx")</f>
        <v>https://api.typeform.com/responses/files/d71a7528b45a761f5561bb5e6108ddf5e95c41040062a3cc865e7101fe370c20/anexo_1_Marzo.xlsx</v>
      </c>
      <c r="AE36" s="3" t="s">
        <v>55</v>
      </c>
      <c r="AF36" s="3" t="s">
        <v>56</v>
      </c>
      <c r="AG36" s="3" t="s">
        <v>55</v>
      </c>
      <c r="AH36" s="3" t="s">
        <v>58</v>
      </c>
      <c r="AJ36" s="6" t="s">
        <v>59</v>
      </c>
      <c r="AL36" s="3">
        <v>0.0</v>
      </c>
      <c r="AM36" s="3" t="s">
        <v>56</v>
      </c>
      <c r="AN36" s="5" t="str">
        <f>HYPERLINK("https://api.typeform.com/responses/files/3b4c98bf5add31891f78415166070be5a2ac71faae23b6ea0d9402eedf340d5d/anexo_2_Marzo.xlsx")</f>
        <v>https://api.typeform.com/responses/files/3b4c98bf5add31891f78415166070be5a2ac71faae23b6ea0d9402eedf340d5d/anexo_2_Marzo.xlsx</v>
      </c>
      <c r="AO36" s="3" t="s">
        <v>55</v>
      </c>
      <c r="AP36" s="3" t="s">
        <v>56</v>
      </c>
      <c r="AQ36" s="3" t="s">
        <v>55</v>
      </c>
      <c r="AR36" s="3" t="s">
        <v>58</v>
      </c>
      <c r="AT36" s="6" t="s">
        <v>59</v>
      </c>
      <c r="AV36" s="3" t="s">
        <v>128</v>
      </c>
      <c r="AW36" s="3" t="s">
        <v>60</v>
      </c>
      <c r="AX36" s="6" t="s">
        <v>59</v>
      </c>
      <c r="AY36" s="3" t="s">
        <v>56</v>
      </c>
      <c r="AZ36" s="3" t="s">
        <v>56</v>
      </c>
      <c r="BA36" s="3">
        <v>18.0</v>
      </c>
      <c r="BB36" s="3">
        <v>0.0</v>
      </c>
      <c r="BC36" s="3">
        <v>2.0</v>
      </c>
      <c r="BD36" s="3">
        <v>0.0</v>
      </c>
    </row>
    <row r="37">
      <c r="A37" s="3" t="s">
        <v>129</v>
      </c>
      <c r="B37" s="3" t="s">
        <v>75</v>
      </c>
      <c r="C37" s="3" t="s">
        <v>53</v>
      </c>
      <c r="D37" s="3">
        <v>0.0</v>
      </c>
      <c r="E37" s="4">
        <v>0.0</v>
      </c>
      <c r="F37" s="3" t="s">
        <v>56</v>
      </c>
      <c r="G37" s="3" t="s">
        <v>55</v>
      </c>
      <c r="H37" s="3" t="s">
        <v>56</v>
      </c>
      <c r="I37" s="3" t="s">
        <v>56</v>
      </c>
      <c r="J37" s="3" t="s">
        <v>56</v>
      </c>
      <c r="K37" s="3" t="s">
        <v>56</v>
      </c>
      <c r="L37" s="3" t="s">
        <v>56</v>
      </c>
      <c r="M37" s="3" t="s">
        <v>56</v>
      </c>
      <c r="N37" s="3" t="s">
        <v>56</v>
      </c>
      <c r="O37" s="3" t="s">
        <v>56</v>
      </c>
      <c r="P37" s="3" t="s">
        <v>56</v>
      </c>
      <c r="Q37" s="3" t="s">
        <v>56</v>
      </c>
      <c r="R37" s="3" t="s">
        <v>56</v>
      </c>
      <c r="S37" s="3" t="s">
        <v>56</v>
      </c>
      <c r="T37" s="3" t="s">
        <v>57</v>
      </c>
      <c r="U37" s="3" t="s">
        <v>56</v>
      </c>
      <c r="V37" s="3" t="s">
        <v>56</v>
      </c>
      <c r="W37" s="3" t="s">
        <v>56</v>
      </c>
      <c r="X37" s="3" t="s">
        <v>56</v>
      </c>
      <c r="Y37" s="3" t="s">
        <v>56</v>
      </c>
      <c r="Z37" s="3" t="s">
        <v>56</v>
      </c>
      <c r="AA37" s="3" t="s">
        <v>56</v>
      </c>
      <c r="AB37" s="3" t="s">
        <v>56</v>
      </c>
      <c r="AC37" s="3" t="s">
        <v>56</v>
      </c>
      <c r="AE37" s="3" t="s">
        <v>55</v>
      </c>
      <c r="AF37" s="3" t="s">
        <v>56</v>
      </c>
      <c r="AG37" s="3" t="s">
        <v>55</v>
      </c>
      <c r="AH37" s="3" t="s">
        <v>58</v>
      </c>
      <c r="AJ37" s="6" t="s">
        <v>59</v>
      </c>
      <c r="AL37" s="3">
        <v>0.0</v>
      </c>
      <c r="AM37" s="3" t="s">
        <v>56</v>
      </c>
      <c r="AO37" s="3" t="s">
        <v>55</v>
      </c>
      <c r="AP37" s="3" t="s">
        <v>56</v>
      </c>
      <c r="AQ37" s="3" t="s">
        <v>55</v>
      </c>
      <c r="AR37" s="3" t="s">
        <v>58</v>
      </c>
      <c r="AT37" s="6" t="s">
        <v>59</v>
      </c>
      <c r="AV37" s="3" t="s">
        <v>56</v>
      </c>
      <c r="AW37" s="3" t="s">
        <v>60</v>
      </c>
      <c r="AX37" s="6" t="s">
        <v>59</v>
      </c>
      <c r="AY37" s="3" t="s">
        <v>56</v>
      </c>
      <c r="AZ37" s="3" t="s">
        <v>56</v>
      </c>
      <c r="BA37" s="3">
        <v>0.0</v>
      </c>
      <c r="BB37" s="3">
        <v>0.0</v>
      </c>
      <c r="BC37" s="3">
        <v>0.0</v>
      </c>
      <c r="BD37" s="3">
        <v>0.0</v>
      </c>
    </row>
    <row r="38">
      <c r="A38" s="3" t="s">
        <v>130</v>
      </c>
      <c r="B38" s="3" t="s">
        <v>70</v>
      </c>
      <c r="C38" s="3" t="s">
        <v>53</v>
      </c>
      <c r="D38" s="3">
        <v>0.0</v>
      </c>
      <c r="E38" s="4">
        <v>0.0</v>
      </c>
      <c r="F38" s="3" t="s">
        <v>68</v>
      </c>
      <c r="G38" s="3" t="s">
        <v>55</v>
      </c>
      <c r="H38" s="3" t="s">
        <v>68</v>
      </c>
      <c r="I38" s="3" t="s">
        <v>68</v>
      </c>
      <c r="J38" s="3" t="s">
        <v>68</v>
      </c>
      <c r="K38" s="3" t="s">
        <v>68</v>
      </c>
      <c r="L38" s="3" t="s">
        <v>68</v>
      </c>
      <c r="M38" s="3" t="s">
        <v>68</v>
      </c>
      <c r="N38" s="3" t="s">
        <v>68</v>
      </c>
      <c r="O38" s="3" t="s">
        <v>68</v>
      </c>
      <c r="P38" s="3" t="s">
        <v>68</v>
      </c>
      <c r="Q38" s="3" t="s">
        <v>68</v>
      </c>
      <c r="R38" s="3" t="s">
        <v>68</v>
      </c>
      <c r="S38" s="3" t="s">
        <v>68</v>
      </c>
      <c r="T38" s="3" t="s">
        <v>57</v>
      </c>
      <c r="U38" s="3" t="s">
        <v>56</v>
      </c>
      <c r="V38" s="3" t="s">
        <v>68</v>
      </c>
      <c r="W38" s="3" t="s">
        <v>68</v>
      </c>
      <c r="X38" s="3" t="s">
        <v>68</v>
      </c>
      <c r="Y38" s="3" t="s">
        <v>68</v>
      </c>
      <c r="Z38" s="3" t="s">
        <v>68</v>
      </c>
      <c r="AA38" s="3" t="s">
        <v>68</v>
      </c>
      <c r="AB38" s="3" t="s">
        <v>68</v>
      </c>
      <c r="AC38" s="3" t="s">
        <v>68</v>
      </c>
      <c r="AE38" s="3" t="s">
        <v>55</v>
      </c>
      <c r="AF38" s="3" t="s">
        <v>68</v>
      </c>
      <c r="AG38" s="3" t="s">
        <v>55</v>
      </c>
      <c r="AH38" s="3" t="s">
        <v>58</v>
      </c>
      <c r="AJ38" s="6" t="s">
        <v>131</v>
      </c>
      <c r="AL38" s="3">
        <v>0.0</v>
      </c>
      <c r="AM38" s="3" t="s">
        <v>68</v>
      </c>
      <c r="AO38" s="3" t="s">
        <v>55</v>
      </c>
      <c r="AP38" s="3" t="s">
        <v>68</v>
      </c>
      <c r="AQ38" s="3" t="s">
        <v>55</v>
      </c>
      <c r="AR38" s="3" t="s">
        <v>58</v>
      </c>
      <c r="AT38" s="6" t="s">
        <v>131</v>
      </c>
      <c r="AV38" s="3" t="s">
        <v>132</v>
      </c>
      <c r="AW38" s="3" t="s">
        <v>60</v>
      </c>
      <c r="AX38" s="6" t="s">
        <v>59</v>
      </c>
      <c r="AY38" s="3" t="s">
        <v>68</v>
      </c>
      <c r="AZ38" s="3" t="s">
        <v>68</v>
      </c>
      <c r="BA38" s="3">
        <v>547.0</v>
      </c>
      <c r="BB38" s="3">
        <v>67.0</v>
      </c>
      <c r="BC38" s="3">
        <v>40.0</v>
      </c>
      <c r="BD38" s="3">
        <v>84.0</v>
      </c>
    </row>
    <row r="39">
      <c r="A39" s="3" t="s">
        <v>133</v>
      </c>
      <c r="B39" s="3" t="s">
        <v>77</v>
      </c>
      <c r="C39" s="3" t="s">
        <v>53</v>
      </c>
      <c r="D39" s="3">
        <v>0.0</v>
      </c>
      <c r="E39" s="4">
        <v>0.0</v>
      </c>
      <c r="F39" s="3" t="s">
        <v>56</v>
      </c>
      <c r="G39" s="3" t="s">
        <v>55</v>
      </c>
      <c r="H39" s="3" t="s">
        <v>56</v>
      </c>
      <c r="I39" s="3" t="s">
        <v>56</v>
      </c>
      <c r="J39" s="3" t="s">
        <v>56</v>
      </c>
      <c r="K39" s="3" t="s">
        <v>56</v>
      </c>
      <c r="L39" s="3" t="s">
        <v>56</v>
      </c>
      <c r="M39" s="3" t="s">
        <v>56</v>
      </c>
      <c r="N39" s="3" t="s">
        <v>56</v>
      </c>
      <c r="O39" s="3" t="s">
        <v>56</v>
      </c>
      <c r="P39" s="3" t="s">
        <v>56</v>
      </c>
      <c r="Q39" s="3" t="s">
        <v>56</v>
      </c>
      <c r="R39" s="3" t="s">
        <v>56</v>
      </c>
      <c r="S39" s="3" t="s">
        <v>56</v>
      </c>
      <c r="T39" s="3" t="s">
        <v>57</v>
      </c>
      <c r="U39" s="3" t="s">
        <v>56</v>
      </c>
      <c r="V39" s="3" t="s">
        <v>56</v>
      </c>
      <c r="W39" s="3" t="s">
        <v>56</v>
      </c>
      <c r="X39" s="3" t="s">
        <v>56</v>
      </c>
      <c r="Y39" s="3" t="s">
        <v>56</v>
      </c>
      <c r="Z39" s="3" t="s">
        <v>56</v>
      </c>
      <c r="AA39" s="3" t="s">
        <v>56</v>
      </c>
      <c r="AB39" s="3" t="s">
        <v>56</v>
      </c>
      <c r="AC39" s="3" t="s">
        <v>56</v>
      </c>
      <c r="AE39" s="3" t="s">
        <v>55</v>
      </c>
      <c r="AF39" s="3" t="s">
        <v>56</v>
      </c>
      <c r="AG39" s="3" t="s">
        <v>55</v>
      </c>
      <c r="AH39" s="3" t="s">
        <v>58</v>
      </c>
      <c r="AJ39" s="6" t="s">
        <v>59</v>
      </c>
      <c r="AL39" s="3">
        <v>0.0</v>
      </c>
      <c r="AM39" s="3" t="s">
        <v>56</v>
      </c>
      <c r="AO39" s="3" t="s">
        <v>55</v>
      </c>
      <c r="AP39" s="3" t="s">
        <v>56</v>
      </c>
      <c r="AQ39" s="3" t="s">
        <v>55</v>
      </c>
      <c r="AR39" s="3" t="s">
        <v>58</v>
      </c>
      <c r="AT39" s="6" t="s">
        <v>59</v>
      </c>
      <c r="AV39" s="3" t="s">
        <v>56</v>
      </c>
      <c r="AW39" s="3" t="s">
        <v>60</v>
      </c>
      <c r="AX39" s="6" t="s">
        <v>59</v>
      </c>
      <c r="AY39" s="3" t="s">
        <v>56</v>
      </c>
      <c r="AZ39" s="3" t="s">
        <v>56</v>
      </c>
      <c r="BA39" s="3">
        <v>0.0</v>
      </c>
      <c r="BB39" s="3">
        <v>0.0</v>
      </c>
      <c r="BC39" s="3">
        <v>0.0</v>
      </c>
      <c r="BD39" s="3">
        <v>0.0</v>
      </c>
    </row>
    <row r="40">
      <c r="A40" s="3" t="s">
        <v>134</v>
      </c>
      <c r="B40" s="3" t="s">
        <v>70</v>
      </c>
      <c r="C40" s="3" t="s">
        <v>53</v>
      </c>
      <c r="D40" s="3">
        <v>0.0</v>
      </c>
      <c r="E40" s="4">
        <v>0.0</v>
      </c>
      <c r="F40" s="3" t="s">
        <v>56</v>
      </c>
      <c r="G40" s="3" t="s">
        <v>55</v>
      </c>
      <c r="H40" s="3" t="s">
        <v>56</v>
      </c>
      <c r="I40" s="3" t="s">
        <v>56</v>
      </c>
      <c r="J40" s="3" t="s">
        <v>56</v>
      </c>
      <c r="K40" s="3" t="s">
        <v>56</v>
      </c>
      <c r="L40" s="3" t="s">
        <v>56</v>
      </c>
      <c r="M40" s="3" t="s">
        <v>56</v>
      </c>
      <c r="N40" s="3" t="s">
        <v>56</v>
      </c>
      <c r="O40" s="3" t="s">
        <v>56</v>
      </c>
      <c r="P40" s="3" t="s">
        <v>56</v>
      </c>
      <c r="Q40" s="3" t="s">
        <v>56</v>
      </c>
      <c r="R40" s="3" t="s">
        <v>56</v>
      </c>
      <c r="S40" s="3" t="s">
        <v>56</v>
      </c>
      <c r="T40" s="3" t="s">
        <v>57</v>
      </c>
      <c r="U40" s="3" t="s">
        <v>56</v>
      </c>
      <c r="V40" s="3" t="s">
        <v>56</v>
      </c>
      <c r="W40" s="3" t="s">
        <v>56</v>
      </c>
      <c r="X40" s="3" t="s">
        <v>56</v>
      </c>
      <c r="Y40" s="3" t="s">
        <v>56</v>
      </c>
      <c r="Z40" s="3" t="s">
        <v>56</v>
      </c>
      <c r="AA40" s="3" t="s">
        <v>56</v>
      </c>
      <c r="AB40" s="3" t="s">
        <v>56</v>
      </c>
      <c r="AC40" s="3" t="s">
        <v>56</v>
      </c>
      <c r="AD40" s="5" t="str">
        <f>HYPERLINK("https://api.typeform.com/responses/files/f3881b922ab1850cad9dee092ef161f4c592a50b8148069737a9eb8fc35261c0/Anexo_1__marzo_de_2021_.xlsx")</f>
        <v>https://api.typeform.com/responses/files/f3881b922ab1850cad9dee092ef161f4c592a50b8148069737a9eb8fc35261c0/Anexo_1__marzo_de_2021_.xlsx</v>
      </c>
      <c r="AE40" s="3" t="s">
        <v>55</v>
      </c>
      <c r="AF40" s="3" t="s">
        <v>56</v>
      </c>
      <c r="AG40" s="3" t="s">
        <v>55</v>
      </c>
      <c r="AH40" s="3" t="s">
        <v>58</v>
      </c>
      <c r="AJ40" s="6" t="s">
        <v>59</v>
      </c>
      <c r="AL40" s="3">
        <v>0.0</v>
      </c>
      <c r="AM40" s="3" t="s">
        <v>56</v>
      </c>
      <c r="AN40" s="5" t="str">
        <f>HYPERLINK("https://api.typeform.com/responses/files/77a565251235fb817a18c7194c7b7c3ae9c9bb6aba5ca2989eda3ced50fc7a3a/Anexo_2__marzo_de_2021_.xlsx")</f>
        <v>https://api.typeform.com/responses/files/77a565251235fb817a18c7194c7b7c3ae9c9bb6aba5ca2989eda3ced50fc7a3a/Anexo_2__marzo_de_2021_.xlsx</v>
      </c>
      <c r="AO40" s="3" t="s">
        <v>55</v>
      </c>
      <c r="AP40" s="3" t="s">
        <v>56</v>
      </c>
      <c r="AQ40" s="3" t="s">
        <v>55</v>
      </c>
      <c r="AR40" s="3" t="s">
        <v>58</v>
      </c>
      <c r="AT40" s="6" t="s">
        <v>59</v>
      </c>
      <c r="AV40" s="3" t="s">
        <v>56</v>
      </c>
      <c r="AW40" s="3" t="s">
        <v>60</v>
      </c>
      <c r="AX40" s="6" t="s">
        <v>59</v>
      </c>
      <c r="AY40" s="3" t="s">
        <v>56</v>
      </c>
      <c r="AZ40" s="3" t="s">
        <v>56</v>
      </c>
      <c r="BA40" s="3">
        <v>0.0</v>
      </c>
      <c r="BB40" s="3">
        <v>0.0</v>
      </c>
      <c r="BC40" s="3">
        <v>0.0</v>
      </c>
      <c r="BD40" s="3">
        <v>0.0</v>
      </c>
    </row>
    <row r="41">
      <c r="A41" s="3" t="s">
        <v>135</v>
      </c>
      <c r="B41" s="3" t="s">
        <v>52</v>
      </c>
      <c r="C41" s="3" t="s">
        <v>53</v>
      </c>
      <c r="D41" s="3">
        <v>0.0</v>
      </c>
      <c r="E41" s="4">
        <v>0.0</v>
      </c>
      <c r="F41" s="3" t="s">
        <v>56</v>
      </c>
      <c r="G41" s="3" t="s">
        <v>55</v>
      </c>
      <c r="H41" s="3" t="s">
        <v>56</v>
      </c>
      <c r="I41" s="3" t="s">
        <v>56</v>
      </c>
      <c r="J41" s="3" t="s">
        <v>56</v>
      </c>
      <c r="K41" s="3" t="s">
        <v>56</v>
      </c>
      <c r="L41" s="3" t="s">
        <v>56</v>
      </c>
      <c r="M41" s="3" t="s">
        <v>56</v>
      </c>
      <c r="N41" s="3" t="s">
        <v>56</v>
      </c>
      <c r="O41" s="3" t="s">
        <v>56</v>
      </c>
      <c r="P41" s="3" t="s">
        <v>56</v>
      </c>
      <c r="Q41" s="3" t="s">
        <v>56</v>
      </c>
      <c r="R41" s="3" t="s">
        <v>56</v>
      </c>
      <c r="S41" s="3" t="s">
        <v>56</v>
      </c>
      <c r="T41" s="3" t="s">
        <v>57</v>
      </c>
      <c r="U41" s="3" t="s">
        <v>56</v>
      </c>
      <c r="V41" s="3" t="s">
        <v>56</v>
      </c>
      <c r="W41" s="3" t="s">
        <v>56</v>
      </c>
      <c r="X41" s="3" t="s">
        <v>56</v>
      </c>
      <c r="Y41" s="3" t="s">
        <v>56</v>
      </c>
      <c r="Z41" s="3" t="s">
        <v>56</v>
      </c>
      <c r="AA41" s="3" t="s">
        <v>56</v>
      </c>
      <c r="AB41" s="3" t="s">
        <v>56</v>
      </c>
      <c r="AC41" s="3" t="s">
        <v>56</v>
      </c>
      <c r="AE41" s="3" t="s">
        <v>55</v>
      </c>
      <c r="AF41" s="3" t="s">
        <v>56</v>
      </c>
      <c r="AG41" s="3" t="s">
        <v>55</v>
      </c>
      <c r="AH41" s="3" t="s">
        <v>58</v>
      </c>
      <c r="AJ41" s="6" t="s">
        <v>59</v>
      </c>
      <c r="AL41" s="3">
        <v>0.0</v>
      </c>
      <c r="AM41" s="3" t="s">
        <v>56</v>
      </c>
      <c r="AO41" s="3" t="s">
        <v>55</v>
      </c>
      <c r="AP41" s="3" t="s">
        <v>56</v>
      </c>
      <c r="AQ41" s="3" t="s">
        <v>55</v>
      </c>
      <c r="AR41" s="3" t="s">
        <v>58</v>
      </c>
      <c r="AT41" s="6" t="s">
        <v>59</v>
      </c>
      <c r="AV41" s="3" t="s">
        <v>56</v>
      </c>
      <c r="AW41" s="3" t="s">
        <v>60</v>
      </c>
      <c r="AX41" s="6" t="s">
        <v>59</v>
      </c>
      <c r="AY41" s="3" t="s">
        <v>56</v>
      </c>
      <c r="AZ41" s="3" t="s">
        <v>56</v>
      </c>
      <c r="BA41" s="3">
        <v>0.0</v>
      </c>
      <c r="BB41" s="3">
        <v>0.0</v>
      </c>
      <c r="BC41" s="3">
        <v>0.0</v>
      </c>
      <c r="BD41" s="3">
        <v>0.0</v>
      </c>
    </row>
    <row r="42">
      <c r="A42" s="3" t="s">
        <v>136</v>
      </c>
      <c r="B42" s="3" t="s">
        <v>75</v>
      </c>
      <c r="C42" s="3" t="s">
        <v>53</v>
      </c>
      <c r="D42" s="3">
        <v>0.0</v>
      </c>
      <c r="E42" s="4">
        <v>0.0</v>
      </c>
      <c r="F42" s="3" t="s">
        <v>137</v>
      </c>
      <c r="G42" s="3" t="s">
        <v>55</v>
      </c>
      <c r="H42" s="3" t="s">
        <v>68</v>
      </c>
      <c r="I42" s="3" t="s">
        <v>68</v>
      </c>
      <c r="J42" s="6" t="s">
        <v>138</v>
      </c>
      <c r="K42" s="3" t="s">
        <v>139</v>
      </c>
      <c r="L42" s="3" t="s">
        <v>140</v>
      </c>
      <c r="M42" s="3" t="s">
        <v>141</v>
      </c>
      <c r="N42" s="3" t="s">
        <v>141</v>
      </c>
      <c r="O42" s="3" t="s">
        <v>142</v>
      </c>
      <c r="P42" s="3" t="s">
        <v>143</v>
      </c>
      <c r="Q42" s="3" t="s">
        <v>144</v>
      </c>
      <c r="R42" s="3" t="s">
        <v>145</v>
      </c>
      <c r="S42" s="3" t="s">
        <v>145</v>
      </c>
      <c r="T42" s="3" t="s">
        <v>57</v>
      </c>
      <c r="U42" s="3" t="s">
        <v>56</v>
      </c>
      <c r="V42" s="3" t="s">
        <v>68</v>
      </c>
      <c r="W42" s="3" t="s">
        <v>68</v>
      </c>
      <c r="X42" s="3" t="s">
        <v>68</v>
      </c>
      <c r="Y42" s="3" t="s">
        <v>68</v>
      </c>
      <c r="Z42" s="3" t="s">
        <v>68</v>
      </c>
      <c r="AA42" s="3" t="s">
        <v>68</v>
      </c>
      <c r="AB42" s="3" t="s">
        <v>68</v>
      </c>
      <c r="AC42" s="3" t="s">
        <v>68</v>
      </c>
      <c r="AE42" s="3" t="s">
        <v>55</v>
      </c>
      <c r="AF42" s="3" t="s">
        <v>68</v>
      </c>
      <c r="AG42" s="3" t="s">
        <v>55</v>
      </c>
      <c r="AH42" s="3" t="s">
        <v>58</v>
      </c>
      <c r="AJ42" s="6" t="s">
        <v>59</v>
      </c>
      <c r="AL42" s="3">
        <v>0.0</v>
      </c>
      <c r="AM42" s="6" t="s">
        <v>59</v>
      </c>
      <c r="AO42" s="3" t="s">
        <v>55</v>
      </c>
      <c r="AP42" s="3" t="s">
        <v>68</v>
      </c>
      <c r="AQ42" s="3" t="s">
        <v>55</v>
      </c>
      <c r="AR42" s="3" t="s">
        <v>58</v>
      </c>
      <c r="AT42" s="6" t="s">
        <v>59</v>
      </c>
      <c r="AV42" s="3" t="s">
        <v>68</v>
      </c>
      <c r="AW42" s="3" t="s">
        <v>60</v>
      </c>
      <c r="AX42" s="6" t="s">
        <v>59</v>
      </c>
      <c r="AY42" s="3" t="s">
        <v>68</v>
      </c>
      <c r="AZ42" s="3" t="s">
        <v>68</v>
      </c>
      <c r="BA42" s="3">
        <v>0.0</v>
      </c>
      <c r="BB42" s="3">
        <v>0.0</v>
      </c>
      <c r="BC42" s="3">
        <v>0.0</v>
      </c>
      <c r="BD42" s="3">
        <v>0.0</v>
      </c>
    </row>
    <row r="43">
      <c r="A43" s="3" t="s">
        <v>146</v>
      </c>
      <c r="B43" s="3" t="s">
        <v>75</v>
      </c>
      <c r="C43" s="3" t="s">
        <v>53</v>
      </c>
      <c r="D43" s="3">
        <v>0.0</v>
      </c>
      <c r="E43" s="4">
        <v>0.0</v>
      </c>
      <c r="F43" s="3" t="s">
        <v>56</v>
      </c>
      <c r="G43" s="3" t="s">
        <v>55</v>
      </c>
      <c r="H43" s="3" t="s">
        <v>56</v>
      </c>
      <c r="I43" s="3" t="s">
        <v>56</v>
      </c>
      <c r="J43" s="3" t="s">
        <v>56</v>
      </c>
      <c r="K43" s="3" t="s">
        <v>56</v>
      </c>
      <c r="L43" s="3" t="s">
        <v>56</v>
      </c>
      <c r="M43" s="3" t="s">
        <v>56</v>
      </c>
      <c r="N43" s="3" t="s">
        <v>56</v>
      </c>
      <c r="O43" s="3" t="s">
        <v>56</v>
      </c>
      <c r="P43" s="3" t="s">
        <v>56</v>
      </c>
      <c r="Q43" s="3" t="s">
        <v>56</v>
      </c>
      <c r="R43" s="3" t="s">
        <v>56</v>
      </c>
      <c r="S43" s="3" t="s">
        <v>56</v>
      </c>
      <c r="T43" s="3" t="s">
        <v>57</v>
      </c>
      <c r="U43" s="3" t="s">
        <v>56</v>
      </c>
      <c r="V43" s="3" t="s">
        <v>56</v>
      </c>
      <c r="W43" s="3" t="s">
        <v>56</v>
      </c>
      <c r="X43" s="3" t="s">
        <v>56</v>
      </c>
      <c r="Y43" s="3" t="s">
        <v>56</v>
      </c>
      <c r="Z43" s="3" t="s">
        <v>56</v>
      </c>
      <c r="AA43" s="3" t="s">
        <v>56</v>
      </c>
      <c r="AB43" s="3" t="s">
        <v>56</v>
      </c>
      <c r="AC43" s="3" t="s">
        <v>56</v>
      </c>
      <c r="AE43" s="3" t="s">
        <v>55</v>
      </c>
      <c r="AF43" s="3" t="s">
        <v>56</v>
      </c>
      <c r="AG43" s="3" t="s">
        <v>55</v>
      </c>
      <c r="AH43" s="3" t="s">
        <v>58</v>
      </c>
      <c r="AJ43" s="6" t="s">
        <v>59</v>
      </c>
      <c r="AL43" s="3">
        <v>0.0</v>
      </c>
      <c r="AM43" s="3" t="s">
        <v>56</v>
      </c>
      <c r="AO43" s="3" t="s">
        <v>55</v>
      </c>
      <c r="AP43" s="3" t="s">
        <v>56</v>
      </c>
      <c r="AQ43" s="3" t="s">
        <v>55</v>
      </c>
      <c r="AR43" s="3" t="s">
        <v>58</v>
      </c>
      <c r="AT43" s="6" t="s">
        <v>59</v>
      </c>
      <c r="AV43" s="3" t="s">
        <v>56</v>
      </c>
      <c r="AW43" s="3" t="s">
        <v>60</v>
      </c>
      <c r="AX43" s="6" t="s">
        <v>59</v>
      </c>
      <c r="AY43" s="3" t="s">
        <v>56</v>
      </c>
      <c r="AZ43" s="3" t="s">
        <v>56</v>
      </c>
      <c r="BA43" s="3">
        <v>0.0</v>
      </c>
      <c r="BB43" s="3">
        <v>0.0</v>
      </c>
      <c r="BC43" s="3">
        <v>0.0</v>
      </c>
      <c r="BD43" s="3">
        <v>0.0</v>
      </c>
    </row>
    <row r="44">
      <c r="A44" s="3" t="s">
        <v>147</v>
      </c>
      <c r="B44" s="3" t="s">
        <v>52</v>
      </c>
      <c r="C44" s="3" t="s">
        <v>53</v>
      </c>
      <c r="D44" s="3">
        <v>0.0</v>
      </c>
      <c r="E44" s="4">
        <v>0.0</v>
      </c>
      <c r="F44" s="3" t="s">
        <v>64</v>
      </c>
      <c r="G44" s="3" t="s">
        <v>55</v>
      </c>
      <c r="H44" s="3" t="s">
        <v>64</v>
      </c>
      <c r="I44" s="3" t="s">
        <v>64</v>
      </c>
      <c r="J44" s="3" t="s">
        <v>64</v>
      </c>
      <c r="K44" s="3" t="s">
        <v>64</v>
      </c>
      <c r="L44" s="3" t="s">
        <v>64</v>
      </c>
      <c r="M44" s="3" t="s">
        <v>64</v>
      </c>
      <c r="N44" s="3" t="s">
        <v>64</v>
      </c>
      <c r="O44" s="3" t="s">
        <v>64</v>
      </c>
      <c r="P44" s="3" t="s">
        <v>64</v>
      </c>
      <c r="Q44" s="3" t="s">
        <v>64</v>
      </c>
      <c r="R44" s="3" t="s">
        <v>64</v>
      </c>
      <c r="S44" s="3" t="s">
        <v>64</v>
      </c>
      <c r="T44" s="3" t="s">
        <v>57</v>
      </c>
      <c r="U44" s="3" t="s">
        <v>56</v>
      </c>
      <c r="V44" s="3" t="s">
        <v>64</v>
      </c>
      <c r="W44" s="3" t="s">
        <v>64</v>
      </c>
      <c r="X44" s="3" t="s">
        <v>64</v>
      </c>
      <c r="Y44" s="3" t="s">
        <v>64</v>
      </c>
      <c r="Z44" s="3" t="s">
        <v>64</v>
      </c>
      <c r="AA44" s="3" t="s">
        <v>64</v>
      </c>
      <c r="AB44" s="3" t="s">
        <v>64</v>
      </c>
      <c r="AC44" s="3" t="s">
        <v>64</v>
      </c>
      <c r="AE44" s="3" t="s">
        <v>55</v>
      </c>
      <c r="AF44" s="3" t="s">
        <v>64</v>
      </c>
      <c r="AG44" s="3" t="s">
        <v>55</v>
      </c>
      <c r="AH44" s="3" t="s">
        <v>58</v>
      </c>
      <c r="AJ44" s="6" t="s">
        <v>59</v>
      </c>
      <c r="AL44" s="3">
        <v>0.0</v>
      </c>
      <c r="AM44" s="3" t="s">
        <v>64</v>
      </c>
      <c r="AO44" s="3" t="s">
        <v>55</v>
      </c>
      <c r="AP44" s="3" t="s">
        <v>64</v>
      </c>
      <c r="AQ44" s="3" t="s">
        <v>55</v>
      </c>
      <c r="AR44" s="3" t="s">
        <v>58</v>
      </c>
      <c r="AT44" s="6" t="s">
        <v>59</v>
      </c>
      <c r="AV44" s="3" t="s">
        <v>148</v>
      </c>
      <c r="AW44" s="3" t="s">
        <v>60</v>
      </c>
      <c r="AX44" s="6" t="s">
        <v>59</v>
      </c>
      <c r="AY44" s="3" t="s">
        <v>64</v>
      </c>
      <c r="AZ44" s="3" t="s">
        <v>64</v>
      </c>
      <c r="BA44" s="3">
        <v>0.0</v>
      </c>
      <c r="BB44" s="3">
        <v>0.0</v>
      </c>
      <c r="BC44" s="3">
        <v>0.0</v>
      </c>
      <c r="BD44" s="3">
        <v>235.0</v>
      </c>
    </row>
    <row r="45">
      <c r="A45" s="3" t="s">
        <v>149</v>
      </c>
      <c r="B45" s="3" t="s">
        <v>91</v>
      </c>
      <c r="C45" s="3" t="s">
        <v>53</v>
      </c>
      <c r="D45" s="3">
        <v>0.0</v>
      </c>
      <c r="E45" s="4">
        <v>0.0</v>
      </c>
      <c r="F45" s="3" t="s">
        <v>58</v>
      </c>
      <c r="G45" s="3" t="s">
        <v>55</v>
      </c>
      <c r="H45" s="3" t="s">
        <v>56</v>
      </c>
      <c r="I45" s="3" t="s">
        <v>56</v>
      </c>
      <c r="J45" s="3" t="s">
        <v>56</v>
      </c>
      <c r="K45" s="3" t="s">
        <v>56</v>
      </c>
      <c r="L45" s="3" t="s">
        <v>56</v>
      </c>
      <c r="M45" s="3" t="s">
        <v>56</v>
      </c>
      <c r="N45" s="3" t="s">
        <v>56</v>
      </c>
      <c r="O45" s="3" t="s">
        <v>56</v>
      </c>
      <c r="P45" s="3" t="s">
        <v>56</v>
      </c>
      <c r="Q45" s="3" t="s">
        <v>56</v>
      </c>
      <c r="R45" s="3" t="s">
        <v>56</v>
      </c>
      <c r="S45" s="3" t="s">
        <v>56</v>
      </c>
      <c r="T45" s="3" t="s">
        <v>55</v>
      </c>
      <c r="U45" s="3" t="s">
        <v>56</v>
      </c>
      <c r="V45" s="3" t="s">
        <v>56</v>
      </c>
      <c r="W45" s="3" t="s">
        <v>56</v>
      </c>
      <c r="X45" s="3" t="s">
        <v>56</v>
      </c>
      <c r="Y45" s="3" t="s">
        <v>56</v>
      </c>
      <c r="Z45" s="3" t="s">
        <v>56</v>
      </c>
      <c r="AA45" s="3" t="s">
        <v>56</v>
      </c>
      <c r="AB45" s="3" t="s">
        <v>56</v>
      </c>
      <c r="AC45" s="3" t="s">
        <v>56</v>
      </c>
      <c r="AE45" s="3" t="s">
        <v>55</v>
      </c>
      <c r="AF45" s="3" t="s">
        <v>56</v>
      </c>
      <c r="AG45" s="3" t="s">
        <v>55</v>
      </c>
      <c r="AH45" s="3" t="s">
        <v>58</v>
      </c>
      <c r="AJ45" s="6" t="s">
        <v>59</v>
      </c>
      <c r="AL45" s="3">
        <v>0.0</v>
      </c>
      <c r="AM45" s="6" t="s">
        <v>59</v>
      </c>
      <c r="AO45" s="3" t="s">
        <v>55</v>
      </c>
      <c r="AP45" s="3" t="s">
        <v>56</v>
      </c>
      <c r="AQ45" s="3" t="s">
        <v>55</v>
      </c>
      <c r="AR45" s="3" t="s">
        <v>58</v>
      </c>
      <c r="AT45" s="6" t="s">
        <v>59</v>
      </c>
      <c r="AV45" s="3" t="s">
        <v>150</v>
      </c>
      <c r="AW45" s="3" t="s">
        <v>60</v>
      </c>
      <c r="AX45" s="6" t="s">
        <v>59</v>
      </c>
      <c r="AY45" s="3" t="s">
        <v>56</v>
      </c>
      <c r="AZ45" s="3" t="s">
        <v>56</v>
      </c>
      <c r="BA45" s="3">
        <v>1.0</v>
      </c>
      <c r="BB45" s="3">
        <v>0.0</v>
      </c>
      <c r="BC45" s="3">
        <v>0.0</v>
      </c>
      <c r="BD45" s="3">
        <v>0.0</v>
      </c>
    </row>
    <row r="46">
      <c r="A46" s="3" t="s">
        <v>151</v>
      </c>
      <c r="B46" s="3" t="s">
        <v>52</v>
      </c>
      <c r="C46" s="3" t="s">
        <v>53</v>
      </c>
      <c r="D46" s="3">
        <v>2.0</v>
      </c>
      <c r="E46" s="4">
        <v>1.008785415E7</v>
      </c>
      <c r="F46" s="3" t="s">
        <v>152</v>
      </c>
      <c r="G46" s="3" t="s">
        <v>55</v>
      </c>
      <c r="H46" s="3" t="s">
        <v>64</v>
      </c>
      <c r="I46" s="3" t="s">
        <v>64</v>
      </c>
      <c r="J46" s="3" t="s">
        <v>64</v>
      </c>
      <c r="K46" s="3" t="s">
        <v>64</v>
      </c>
      <c r="L46" s="3" t="s">
        <v>64</v>
      </c>
      <c r="M46" s="3" t="s">
        <v>64</v>
      </c>
      <c r="N46" s="3" t="s">
        <v>64</v>
      </c>
      <c r="O46" s="3" t="s">
        <v>64</v>
      </c>
      <c r="P46" s="3" t="s">
        <v>64</v>
      </c>
      <c r="Q46" s="3" t="s">
        <v>64</v>
      </c>
      <c r="R46" s="3" t="s">
        <v>64</v>
      </c>
      <c r="S46" s="3" t="s">
        <v>64</v>
      </c>
      <c r="T46" s="3" t="s">
        <v>57</v>
      </c>
      <c r="U46" s="3" t="s">
        <v>56</v>
      </c>
      <c r="V46" s="3" t="s">
        <v>64</v>
      </c>
      <c r="W46" s="3" t="s">
        <v>64</v>
      </c>
      <c r="X46" s="3" t="s">
        <v>64</v>
      </c>
      <c r="Y46" s="3" t="s">
        <v>64</v>
      </c>
      <c r="Z46" s="3" t="s">
        <v>64</v>
      </c>
      <c r="AA46" s="3" t="s">
        <v>64</v>
      </c>
      <c r="AB46" s="3" t="s">
        <v>64</v>
      </c>
      <c r="AC46" s="3" t="s">
        <v>64</v>
      </c>
      <c r="AD46" s="5" t="str">
        <f>HYPERLINK("https://api.typeform.com/responses/files/7e08f11db9b2569fa6ef5c0d56f3776ca5c213954aca6c7bbef6fb089b732160/MARZO.xlsx")</f>
        <v>https://api.typeform.com/responses/files/7e08f11db9b2569fa6ef5c0d56f3776ca5c213954aca6c7bbef6fb089b732160/MARZO.xlsx</v>
      </c>
      <c r="AE46" s="3" t="s">
        <v>55</v>
      </c>
      <c r="AF46" s="3" t="s">
        <v>64</v>
      </c>
      <c r="AG46" s="3" t="s">
        <v>55</v>
      </c>
      <c r="AH46" s="3" t="s">
        <v>58</v>
      </c>
      <c r="AJ46" s="6" t="s">
        <v>59</v>
      </c>
      <c r="AL46" s="3">
        <v>0.0</v>
      </c>
      <c r="AM46" s="3" t="s">
        <v>64</v>
      </c>
      <c r="AO46" s="3" t="s">
        <v>55</v>
      </c>
      <c r="AP46" s="3" t="s">
        <v>64</v>
      </c>
      <c r="AQ46" s="3" t="s">
        <v>55</v>
      </c>
      <c r="AR46" s="3" t="s">
        <v>58</v>
      </c>
      <c r="AT46" s="6" t="s">
        <v>59</v>
      </c>
      <c r="AV46" s="3" t="s">
        <v>153</v>
      </c>
      <c r="AW46" s="3" t="s">
        <v>60</v>
      </c>
      <c r="AX46" s="6" t="s">
        <v>59</v>
      </c>
      <c r="AY46" s="3" t="s">
        <v>64</v>
      </c>
      <c r="AZ46" s="3" t="s">
        <v>64</v>
      </c>
      <c r="BA46" s="3">
        <v>285.0</v>
      </c>
      <c r="BB46" s="3">
        <v>0.0</v>
      </c>
      <c r="BC46" s="3">
        <v>0.0</v>
      </c>
      <c r="BD46" s="3">
        <v>0.0</v>
      </c>
    </row>
    <row r="47">
      <c r="A47" s="3" t="s">
        <v>154</v>
      </c>
      <c r="B47" s="3" t="s">
        <v>91</v>
      </c>
      <c r="C47" s="3" t="s">
        <v>53</v>
      </c>
      <c r="D47" s="3">
        <v>0.0</v>
      </c>
      <c r="E47" s="4">
        <v>0.0</v>
      </c>
      <c r="F47" s="3" t="s">
        <v>155</v>
      </c>
      <c r="G47" s="3" t="s">
        <v>55</v>
      </c>
      <c r="H47" s="6" t="s">
        <v>59</v>
      </c>
      <c r="I47" s="6" t="s">
        <v>59</v>
      </c>
      <c r="J47" s="3" t="s">
        <v>68</v>
      </c>
      <c r="K47" s="3" t="s">
        <v>68</v>
      </c>
      <c r="L47" s="3" t="s">
        <v>68</v>
      </c>
      <c r="M47" s="3" t="s">
        <v>156</v>
      </c>
      <c r="N47" s="3" t="s">
        <v>68</v>
      </c>
      <c r="O47" s="3" t="s">
        <v>68</v>
      </c>
      <c r="P47" s="3" t="s">
        <v>68</v>
      </c>
      <c r="Q47" s="3" t="s">
        <v>68</v>
      </c>
      <c r="R47" s="3" t="s">
        <v>68</v>
      </c>
      <c r="S47" s="3" t="s">
        <v>68</v>
      </c>
      <c r="T47" s="3" t="s">
        <v>55</v>
      </c>
      <c r="U47" s="3" t="s">
        <v>56</v>
      </c>
      <c r="V47" s="3" t="s">
        <v>68</v>
      </c>
      <c r="W47" s="3" t="s">
        <v>68</v>
      </c>
      <c r="X47" s="3" t="s">
        <v>68</v>
      </c>
      <c r="Y47" s="3" t="s">
        <v>68</v>
      </c>
      <c r="Z47" s="3" t="s">
        <v>68</v>
      </c>
      <c r="AA47" s="3" t="s">
        <v>68</v>
      </c>
      <c r="AB47" s="3" t="s">
        <v>157</v>
      </c>
      <c r="AC47" s="3" t="s">
        <v>68</v>
      </c>
      <c r="AD47" s="5" t="str">
        <f>HYPERLINK("https://api.typeform.com/responses/files/c0f753e0acd9bfcd397408a9bfcd1b343c245d395c79b156e8d08ecdcf4ed9fb/anexo_1_MARZO.xlsx")</f>
        <v>https://api.typeform.com/responses/files/c0f753e0acd9bfcd397408a9bfcd1b343c245d395c79b156e8d08ecdcf4ed9fb/anexo_1_MARZO.xlsx</v>
      </c>
      <c r="AE47" s="3" t="s">
        <v>55</v>
      </c>
      <c r="AF47" s="3" t="s">
        <v>68</v>
      </c>
      <c r="AG47" s="3" t="s">
        <v>55</v>
      </c>
      <c r="AH47" s="3" t="s">
        <v>58</v>
      </c>
      <c r="AJ47" s="6" t="s">
        <v>158</v>
      </c>
      <c r="AL47" s="3">
        <v>0.0</v>
      </c>
      <c r="AM47" s="3" t="s">
        <v>68</v>
      </c>
      <c r="AN47" s="5" t="str">
        <f>HYPERLINK("https://api.typeform.com/responses/files/b90d01be27137c1cc406ce952a4124bd6a9477d2d6740ebfa4d8f24e3de3c5ed/anexo_2_MARZO.xlsx")</f>
        <v>https://api.typeform.com/responses/files/b90d01be27137c1cc406ce952a4124bd6a9477d2d6740ebfa4d8f24e3de3c5ed/anexo_2_MARZO.xlsx</v>
      </c>
      <c r="AO47" s="3" t="s">
        <v>55</v>
      </c>
      <c r="AP47" s="3" t="s">
        <v>68</v>
      </c>
      <c r="AQ47" s="3" t="s">
        <v>55</v>
      </c>
      <c r="AR47" s="3" t="s">
        <v>58</v>
      </c>
      <c r="AT47" s="6" t="s">
        <v>158</v>
      </c>
      <c r="AV47" s="3" t="s">
        <v>159</v>
      </c>
      <c r="AW47" s="3" t="s">
        <v>60</v>
      </c>
      <c r="AX47" s="6" t="s">
        <v>59</v>
      </c>
      <c r="AY47" s="3" t="s">
        <v>68</v>
      </c>
      <c r="AZ47" s="3" t="s">
        <v>68</v>
      </c>
      <c r="BA47" s="3">
        <v>0.0</v>
      </c>
      <c r="BB47" s="3">
        <v>0.0</v>
      </c>
      <c r="BC47" s="3">
        <v>0.0</v>
      </c>
      <c r="BD47" s="3">
        <v>0.0</v>
      </c>
    </row>
    <row r="48">
      <c r="A48" s="3" t="s">
        <v>160</v>
      </c>
      <c r="B48" s="3" t="s">
        <v>52</v>
      </c>
      <c r="C48" s="3" t="s">
        <v>53</v>
      </c>
      <c r="D48" s="3">
        <v>0.0</v>
      </c>
      <c r="E48" s="4">
        <v>0.0</v>
      </c>
      <c r="F48" s="3" t="s">
        <v>56</v>
      </c>
      <c r="G48" s="3" t="s">
        <v>55</v>
      </c>
      <c r="H48" s="3" t="s">
        <v>56</v>
      </c>
      <c r="I48" s="3" t="s">
        <v>56</v>
      </c>
      <c r="J48" s="3" t="s">
        <v>56</v>
      </c>
      <c r="K48" s="3" t="s">
        <v>56</v>
      </c>
      <c r="L48" s="3" t="s">
        <v>56</v>
      </c>
      <c r="M48" s="3" t="s">
        <v>56</v>
      </c>
      <c r="N48" s="3" t="s">
        <v>56</v>
      </c>
      <c r="O48" s="3" t="s">
        <v>56</v>
      </c>
      <c r="P48" s="3" t="s">
        <v>56</v>
      </c>
      <c r="Q48" s="3" t="s">
        <v>56</v>
      </c>
      <c r="R48" s="3" t="s">
        <v>56</v>
      </c>
      <c r="S48" s="3" t="s">
        <v>56</v>
      </c>
      <c r="T48" s="3" t="s">
        <v>57</v>
      </c>
      <c r="U48" s="3" t="s">
        <v>56</v>
      </c>
      <c r="V48" s="3" t="s">
        <v>56</v>
      </c>
      <c r="W48" s="3" t="s">
        <v>56</v>
      </c>
      <c r="X48" s="3" t="s">
        <v>56</v>
      </c>
      <c r="Y48" s="3" t="s">
        <v>56</v>
      </c>
      <c r="Z48" s="3" t="s">
        <v>56</v>
      </c>
      <c r="AA48" s="3" t="s">
        <v>56</v>
      </c>
      <c r="AB48" s="3" t="s">
        <v>56</v>
      </c>
      <c r="AC48" s="3" t="s">
        <v>56</v>
      </c>
      <c r="AD48" s="5" t="str">
        <f>HYPERLINK("https://api.typeform.com/responses/files/c32685db5fbed501f479950b49168942e4f6c2d46a7a53b7e39dcea5631bae9b/anexo_1.xlsx")</f>
        <v>https://api.typeform.com/responses/files/c32685db5fbed501f479950b49168942e4f6c2d46a7a53b7e39dcea5631bae9b/anexo_1.xlsx</v>
      </c>
      <c r="AE48" s="3" t="s">
        <v>55</v>
      </c>
      <c r="AF48" s="3" t="s">
        <v>56</v>
      </c>
      <c r="AG48" s="3" t="s">
        <v>55</v>
      </c>
      <c r="AH48" s="3" t="s">
        <v>58</v>
      </c>
      <c r="AI48" s="5" t="str">
        <f>HYPERLINK("https://api.typeform.com/responses/files/7a7a694262e93ba71bce55756612ff8587b3426423bf06565c46e2a26f7ef78b/anexo_1.xlsx")</f>
        <v>https://api.typeform.com/responses/files/7a7a694262e93ba71bce55756612ff8587b3426423bf06565c46e2a26f7ef78b/anexo_1.xlsx</v>
      </c>
      <c r="AJ48" s="6" t="s">
        <v>59</v>
      </c>
      <c r="AL48" s="3">
        <v>0.0</v>
      </c>
      <c r="AM48" s="3" t="s">
        <v>56</v>
      </c>
      <c r="AN48" s="5" t="str">
        <f>HYPERLINK("https://api.typeform.com/responses/files/53a29b35d01f680a585a4b9090809e5655f63bc203ceb7629abe4c6ce56fbbc3/anexo_2.xlsx")</f>
        <v>https://api.typeform.com/responses/files/53a29b35d01f680a585a4b9090809e5655f63bc203ceb7629abe4c6ce56fbbc3/anexo_2.xlsx</v>
      </c>
      <c r="AO48" s="3" t="s">
        <v>55</v>
      </c>
      <c r="AP48" s="3" t="s">
        <v>56</v>
      </c>
      <c r="AQ48" s="3" t="s">
        <v>55</v>
      </c>
      <c r="AR48" s="3" t="s">
        <v>58</v>
      </c>
      <c r="AT48" s="6" t="s">
        <v>59</v>
      </c>
      <c r="AV48" s="3" t="s">
        <v>161</v>
      </c>
      <c r="AW48" s="3" t="s">
        <v>60</v>
      </c>
      <c r="AX48" s="6" t="s">
        <v>59</v>
      </c>
      <c r="AY48" s="3" t="s">
        <v>56</v>
      </c>
      <c r="AZ48" s="3" t="s">
        <v>56</v>
      </c>
      <c r="BA48" s="3">
        <v>0.0</v>
      </c>
      <c r="BB48" s="3">
        <v>0.0</v>
      </c>
      <c r="BC48" s="3">
        <v>0.0</v>
      </c>
      <c r="BD48" s="3">
        <v>0.0</v>
      </c>
    </row>
    <row r="49">
      <c r="A49" s="3" t="s">
        <v>162</v>
      </c>
      <c r="B49" s="3" t="s">
        <v>75</v>
      </c>
      <c r="C49" s="3" t="s">
        <v>53</v>
      </c>
      <c r="D49" s="3">
        <v>0.0</v>
      </c>
      <c r="E49" s="4">
        <v>0.0</v>
      </c>
      <c r="F49" s="3" t="s">
        <v>56</v>
      </c>
      <c r="G49" s="3" t="s">
        <v>55</v>
      </c>
      <c r="H49" s="3" t="s">
        <v>56</v>
      </c>
      <c r="I49" s="3" t="s">
        <v>56</v>
      </c>
      <c r="J49" s="3" t="s">
        <v>56</v>
      </c>
      <c r="K49" s="3" t="s">
        <v>56</v>
      </c>
      <c r="L49" s="3" t="s">
        <v>56</v>
      </c>
      <c r="M49" s="3" t="s">
        <v>56</v>
      </c>
      <c r="N49" s="3" t="s">
        <v>56</v>
      </c>
      <c r="O49" s="3" t="s">
        <v>56</v>
      </c>
      <c r="P49" s="3" t="s">
        <v>56</v>
      </c>
      <c r="Q49" s="3" t="s">
        <v>56</v>
      </c>
      <c r="R49" s="3" t="s">
        <v>56</v>
      </c>
      <c r="S49" s="3" t="s">
        <v>56</v>
      </c>
      <c r="T49" s="3" t="s">
        <v>57</v>
      </c>
      <c r="U49" s="3" t="s">
        <v>56</v>
      </c>
      <c r="V49" s="3" t="s">
        <v>56</v>
      </c>
      <c r="W49" s="3" t="s">
        <v>56</v>
      </c>
      <c r="X49" s="3" t="s">
        <v>56</v>
      </c>
      <c r="Y49" s="3" t="s">
        <v>56</v>
      </c>
      <c r="Z49" s="3" t="s">
        <v>56</v>
      </c>
      <c r="AA49" s="3" t="s">
        <v>56</v>
      </c>
      <c r="AB49" s="3" t="s">
        <v>56</v>
      </c>
      <c r="AC49" s="3" t="s">
        <v>56</v>
      </c>
      <c r="AE49" s="3" t="s">
        <v>55</v>
      </c>
      <c r="AF49" s="3" t="s">
        <v>56</v>
      </c>
      <c r="AG49" s="3" t="s">
        <v>55</v>
      </c>
      <c r="AH49" s="3" t="s">
        <v>58</v>
      </c>
      <c r="AJ49" s="6" t="s">
        <v>59</v>
      </c>
      <c r="AL49" s="3">
        <v>0.0</v>
      </c>
      <c r="AM49" s="3" t="s">
        <v>56</v>
      </c>
      <c r="AO49" s="3" t="s">
        <v>55</v>
      </c>
      <c r="AP49" s="3" t="s">
        <v>56</v>
      </c>
      <c r="AQ49" s="3" t="s">
        <v>55</v>
      </c>
      <c r="AR49" s="3" t="s">
        <v>58</v>
      </c>
      <c r="AT49" s="6" t="s">
        <v>59</v>
      </c>
      <c r="AV49" s="3" t="s">
        <v>56</v>
      </c>
      <c r="AW49" s="3" t="s">
        <v>60</v>
      </c>
      <c r="AX49" s="6" t="s">
        <v>59</v>
      </c>
      <c r="AY49" s="3" t="s">
        <v>56</v>
      </c>
      <c r="AZ49" s="3" t="s">
        <v>56</v>
      </c>
      <c r="BA49" s="3">
        <v>0.0</v>
      </c>
      <c r="BB49" s="3">
        <v>0.0</v>
      </c>
      <c r="BC49" s="3">
        <v>0.0</v>
      </c>
      <c r="BD49" s="3">
        <v>0.0</v>
      </c>
    </row>
    <row r="50">
      <c r="A50" s="3" t="s">
        <v>163</v>
      </c>
      <c r="B50" s="3" t="s">
        <v>77</v>
      </c>
      <c r="C50" s="3" t="s">
        <v>53</v>
      </c>
      <c r="D50" s="3">
        <v>0.0</v>
      </c>
      <c r="E50" s="4">
        <v>0.0</v>
      </c>
      <c r="F50" s="3" t="s">
        <v>56</v>
      </c>
      <c r="G50" s="3" t="s">
        <v>55</v>
      </c>
      <c r="H50" s="3" t="s">
        <v>56</v>
      </c>
      <c r="I50" s="3" t="s">
        <v>56</v>
      </c>
      <c r="J50" s="3" t="s">
        <v>56</v>
      </c>
      <c r="K50" s="3" t="s">
        <v>56</v>
      </c>
      <c r="L50" s="3" t="s">
        <v>56</v>
      </c>
      <c r="M50" s="3" t="s">
        <v>56</v>
      </c>
      <c r="N50" s="3" t="s">
        <v>56</v>
      </c>
      <c r="O50" s="3" t="s">
        <v>56</v>
      </c>
      <c r="P50" s="3" t="s">
        <v>56</v>
      </c>
      <c r="Q50" s="3" t="s">
        <v>56</v>
      </c>
      <c r="R50" s="3" t="s">
        <v>56</v>
      </c>
      <c r="S50" s="3" t="s">
        <v>56</v>
      </c>
      <c r="T50" s="3" t="s">
        <v>57</v>
      </c>
      <c r="U50" s="3" t="s">
        <v>56</v>
      </c>
      <c r="V50" s="3" t="s">
        <v>56</v>
      </c>
      <c r="W50" s="3" t="s">
        <v>56</v>
      </c>
      <c r="X50" s="3" t="s">
        <v>56</v>
      </c>
      <c r="Y50" s="3" t="s">
        <v>56</v>
      </c>
      <c r="Z50" s="3" t="s">
        <v>56</v>
      </c>
      <c r="AA50" s="3" t="s">
        <v>56</v>
      </c>
      <c r="AB50" s="3" t="s">
        <v>56</v>
      </c>
      <c r="AC50" s="3" t="s">
        <v>56</v>
      </c>
      <c r="AE50" s="3" t="s">
        <v>55</v>
      </c>
      <c r="AF50" s="3" t="s">
        <v>56</v>
      </c>
      <c r="AG50" s="3" t="s">
        <v>55</v>
      </c>
      <c r="AH50" s="3" t="s">
        <v>58</v>
      </c>
      <c r="AJ50" s="6" t="s">
        <v>59</v>
      </c>
      <c r="AL50" s="3">
        <v>0.0</v>
      </c>
      <c r="AM50" s="3" t="s">
        <v>56</v>
      </c>
      <c r="AO50" s="3" t="s">
        <v>55</v>
      </c>
      <c r="AP50" s="3" t="s">
        <v>56</v>
      </c>
      <c r="AQ50" s="3" t="s">
        <v>55</v>
      </c>
      <c r="AR50" s="3" t="s">
        <v>58</v>
      </c>
      <c r="AT50" s="6" t="s">
        <v>59</v>
      </c>
      <c r="AV50" s="3" t="s">
        <v>56</v>
      </c>
      <c r="AW50" s="3" t="s">
        <v>60</v>
      </c>
      <c r="AX50" s="6" t="s">
        <v>59</v>
      </c>
      <c r="AY50" s="3" t="s">
        <v>56</v>
      </c>
      <c r="AZ50" s="3" t="s">
        <v>56</v>
      </c>
      <c r="BA50" s="3">
        <v>0.0</v>
      </c>
      <c r="BB50" s="3">
        <v>0.0</v>
      </c>
      <c r="BC50" s="3">
        <v>0.0</v>
      </c>
      <c r="BD50" s="3">
        <v>0.0</v>
      </c>
    </row>
    <row r="51">
      <c r="A51" s="3" t="s">
        <v>164</v>
      </c>
      <c r="B51" s="3" t="s">
        <v>52</v>
      </c>
      <c r="C51" s="3" t="s">
        <v>53</v>
      </c>
      <c r="D51" s="3">
        <v>0.0</v>
      </c>
      <c r="E51" s="4">
        <v>0.0</v>
      </c>
      <c r="F51" s="3" t="s">
        <v>56</v>
      </c>
      <c r="G51" s="3" t="s">
        <v>55</v>
      </c>
      <c r="H51" s="3" t="s">
        <v>56</v>
      </c>
      <c r="I51" s="3" t="s">
        <v>56</v>
      </c>
      <c r="J51" s="3" t="s">
        <v>56</v>
      </c>
      <c r="K51" s="3" t="s">
        <v>56</v>
      </c>
      <c r="L51" s="3" t="s">
        <v>56</v>
      </c>
      <c r="M51" s="3" t="s">
        <v>56</v>
      </c>
      <c r="N51" s="3" t="s">
        <v>56</v>
      </c>
      <c r="O51" s="3" t="s">
        <v>56</v>
      </c>
      <c r="P51" s="3" t="s">
        <v>56</v>
      </c>
      <c r="Q51" s="3" t="s">
        <v>56</v>
      </c>
      <c r="R51" s="3" t="s">
        <v>56</v>
      </c>
      <c r="S51" s="3" t="s">
        <v>56</v>
      </c>
      <c r="T51" s="3" t="s">
        <v>57</v>
      </c>
      <c r="U51" s="3" t="s">
        <v>56</v>
      </c>
      <c r="V51" s="3" t="s">
        <v>56</v>
      </c>
      <c r="W51" s="3" t="s">
        <v>56</v>
      </c>
      <c r="X51" s="3" t="s">
        <v>56</v>
      </c>
      <c r="Y51" s="3" t="s">
        <v>56</v>
      </c>
      <c r="Z51" s="3" t="s">
        <v>56</v>
      </c>
      <c r="AA51" s="3" t="s">
        <v>56</v>
      </c>
      <c r="AB51" s="3" t="s">
        <v>56</v>
      </c>
      <c r="AC51" s="3" t="s">
        <v>56</v>
      </c>
      <c r="AE51" s="3" t="s">
        <v>55</v>
      </c>
      <c r="AF51" s="3" t="s">
        <v>56</v>
      </c>
      <c r="AG51" s="3" t="s">
        <v>55</v>
      </c>
      <c r="AH51" s="3" t="s">
        <v>58</v>
      </c>
      <c r="AJ51" s="6" t="s">
        <v>59</v>
      </c>
      <c r="AL51" s="3">
        <v>0.0</v>
      </c>
      <c r="AM51" s="3" t="s">
        <v>56</v>
      </c>
      <c r="AO51" s="3" t="s">
        <v>55</v>
      </c>
      <c r="AP51" s="3" t="s">
        <v>56</v>
      </c>
      <c r="AQ51" s="3" t="s">
        <v>55</v>
      </c>
      <c r="AR51" s="3" t="s">
        <v>58</v>
      </c>
      <c r="AT51" s="6" t="s">
        <v>59</v>
      </c>
      <c r="AV51" s="3" t="s">
        <v>56</v>
      </c>
      <c r="AW51" s="3" t="s">
        <v>60</v>
      </c>
      <c r="AX51" s="6" t="s">
        <v>59</v>
      </c>
      <c r="AY51" s="3" t="s">
        <v>56</v>
      </c>
      <c r="AZ51" s="3" t="s">
        <v>56</v>
      </c>
      <c r="BA51" s="3">
        <v>0.0</v>
      </c>
      <c r="BB51" s="3">
        <v>0.0</v>
      </c>
      <c r="BC51" s="3">
        <v>0.0</v>
      </c>
      <c r="BD51" s="3">
        <v>0.0</v>
      </c>
    </row>
    <row r="52">
      <c r="A52" s="3" t="s">
        <v>165</v>
      </c>
      <c r="B52" s="3" t="s">
        <v>91</v>
      </c>
      <c r="C52" s="3" t="s">
        <v>53</v>
      </c>
      <c r="D52" s="3">
        <v>0.0</v>
      </c>
      <c r="E52" s="4">
        <v>0.0</v>
      </c>
      <c r="F52" s="3" t="s">
        <v>166</v>
      </c>
      <c r="G52" s="3" t="s">
        <v>55</v>
      </c>
      <c r="H52" s="3" t="s">
        <v>64</v>
      </c>
      <c r="I52" s="3" t="s">
        <v>64</v>
      </c>
      <c r="J52" s="3" t="s">
        <v>64</v>
      </c>
      <c r="K52" s="3" t="s">
        <v>64</v>
      </c>
      <c r="L52" s="3" t="s">
        <v>64</v>
      </c>
      <c r="M52" s="3" t="s">
        <v>64</v>
      </c>
      <c r="N52" s="3" t="s">
        <v>64</v>
      </c>
      <c r="O52" s="3" t="s">
        <v>64</v>
      </c>
      <c r="P52" s="3" t="s">
        <v>64</v>
      </c>
      <c r="Q52" s="3" t="s">
        <v>64</v>
      </c>
      <c r="R52" s="3" t="s">
        <v>64</v>
      </c>
      <c r="S52" s="3" t="s">
        <v>64</v>
      </c>
      <c r="T52" s="3" t="s">
        <v>55</v>
      </c>
      <c r="U52" s="3" t="s">
        <v>56</v>
      </c>
      <c r="V52" s="3" t="s">
        <v>64</v>
      </c>
      <c r="W52" s="3" t="s">
        <v>64</v>
      </c>
      <c r="X52" s="3" t="s">
        <v>64</v>
      </c>
      <c r="Y52" s="3" t="s">
        <v>64</v>
      </c>
      <c r="Z52" s="3" t="s">
        <v>64</v>
      </c>
      <c r="AA52" s="3" t="s">
        <v>64</v>
      </c>
      <c r="AB52" s="3" t="s">
        <v>64</v>
      </c>
      <c r="AC52" s="3" t="s">
        <v>64</v>
      </c>
      <c r="AE52" s="3" t="s">
        <v>55</v>
      </c>
      <c r="AF52" s="3" t="s">
        <v>64</v>
      </c>
      <c r="AG52" s="3" t="s">
        <v>55</v>
      </c>
      <c r="AH52" s="3" t="s">
        <v>58</v>
      </c>
      <c r="AJ52" s="6" t="s">
        <v>59</v>
      </c>
      <c r="AL52" s="3">
        <v>0.0</v>
      </c>
      <c r="AM52" s="3" t="s">
        <v>64</v>
      </c>
      <c r="AN52" s="5" t="str">
        <f>HYPERLINK("https://api.typeform.com/responses/files/45c6d09607c4a2fa874ce251c5d740a456602c3fac64bb47a535984a8c3ea03d/AYUDAS_anexo_2_marzo.xlsx")</f>
        <v>https://api.typeform.com/responses/files/45c6d09607c4a2fa874ce251c5d740a456602c3fac64bb47a535984a8c3ea03d/AYUDAS_anexo_2_marzo.xlsx</v>
      </c>
      <c r="AO52" s="3" t="s">
        <v>55</v>
      </c>
      <c r="AP52" s="3" t="s">
        <v>64</v>
      </c>
      <c r="AQ52" s="3" t="s">
        <v>55</v>
      </c>
      <c r="AR52" s="3" t="s">
        <v>58</v>
      </c>
      <c r="AT52" s="6" t="s">
        <v>59</v>
      </c>
      <c r="AV52" s="3" t="s">
        <v>167</v>
      </c>
      <c r="AW52" s="3" t="s">
        <v>60</v>
      </c>
      <c r="AX52" s="6" t="s">
        <v>59</v>
      </c>
      <c r="AY52" s="3" t="s">
        <v>64</v>
      </c>
      <c r="AZ52" s="3" t="s">
        <v>64</v>
      </c>
      <c r="BA52" s="3">
        <v>12.0</v>
      </c>
      <c r="BB52" s="3">
        <v>2.0</v>
      </c>
      <c r="BC52" s="3">
        <v>0.0</v>
      </c>
      <c r="BD52" s="3">
        <v>0.0</v>
      </c>
    </row>
    <row r="53">
      <c r="A53" s="3" t="s">
        <v>168</v>
      </c>
      <c r="B53" s="3" t="s">
        <v>75</v>
      </c>
      <c r="C53" s="3" t="s">
        <v>53</v>
      </c>
      <c r="D53" s="3">
        <v>0.0</v>
      </c>
      <c r="E53" s="4">
        <v>0.0</v>
      </c>
      <c r="F53" s="3" t="s">
        <v>169</v>
      </c>
      <c r="G53" s="3" t="s">
        <v>95</v>
      </c>
      <c r="H53" s="3" t="s">
        <v>170</v>
      </c>
      <c r="I53" s="3" t="s">
        <v>64</v>
      </c>
      <c r="J53" s="3" t="s">
        <v>64</v>
      </c>
      <c r="K53" s="3" t="s">
        <v>64</v>
      </c>
      <c r="L53" s="3" t="s">
        <v>64</v>
      </c>
      <c r="M53" s="3" t="s">
        <v>64</v>
      </c>
      <c r="N53" s="3" t="s">
        <v>64</v>
      </c>
      <c r="O53" s="3" t="s">
        <v>64</v>
      </c>
      <c r="P53" s="3" t="s">
        <v>56</v>
      </c>
      <c r="Q53" s="3" t="s">
        <v>64</v>
      </c>
      <c r="R53" s="3" t="s">
        <v>64</v>
      </c>
      <c r="S53" s="3" t="s">
        <v>64</v>
      </c>
      <c r="T53" s="3" t="s">
        <v>57</v>
      </c>
      <c r="U53" s="3" t="s">
        <v>56</v>
      </c>
      <c r="V53" s="3" t="s">
        <v>64</v>
      </c>
      <c r="W53" s="3" t="s">
        <v>64</v>
      </c>
      <c r="X53" s="3" t="s">
        <v>64</v>
      </c>
      <c r="Y53" s="3" t="s">
        <v>64</v>
      </c>
      <c r="Z53" s="3" t="s">
        <v>64</v>
      </c>
      <c r="AA53" s="3" t="s">
        <v>64</v>
      </c>
      <c r="AB53" s="3" t="s">
        <v>64</v>
      </c>
      <c r="AC53" s="3" t="s">
        <v>64</v>
      </c>
      <c r="AE53" s="3" t="s">
        <v>55</v>
      </c>
      <c r="AF53" s="3" t="s">
        <v>64</v>
      </c>
      <c r="AG53" s="3" t="s">
        <v>55</v>
      </c>
      <c r="AH53" s="3" t="s">
        <v>58</v>
      </c>
      <c r="AJ53" s="6" t="s">
        <v>59</v>
      </c>
      <c r="AL53" s="3">
        <v>0.0</v>
      </c>
      <c r="AM53" s="3" t="s">
        <v>64</v>
      </c>
      <c r="AO53" s="3" t="s">
        <v>55</v>
      </c>
      <c r="AP53" s="3" t="s">
        <v>64</v>
      </c>
      <c r="AQ53" s="3" t="s">
        <v>55</v>
      </c>
      <c r="AR53" s="3" t="s">
        <v>58</v>
      </c>
      <c r="AT53" s="6" t="s">
        <v>59</v>
      </c>
      <c r="AV53" s="3" t="s">
        <v>64</v>
      </c>
      <c r="AW53" s="3" t="s">
        <v>60</v>
      </c>
      <c r="AX53" s="6" t="s">
        <v>59</v>
      </c>
      <c r="AY53" s="3" t="s">
        <v>64</v>
      </c>
      <c r="AZ53" s="3" t="s">
        <v>64</v>
      </c>
      <c r="BA53" s="3">
        <v>0.0</v>
      </c>
      <c r="BB53" s="3">
        <v>0.0</v>
      </c>
      <c r="BC53" s="3">
        <v>0.0</v>
      </c>
      <c r="BD53" s="3">
        <v>0.0</v>
      </c>
    </row>
    <row r="54">
      <c r="A54" s="3" t="s">
        <v>171</v>
      </c>
      <c r="B54" s="3" t="s">
        <v>75</v>
      </c>
      <c r="C54" s="3" t="s">
        <v>53</v>
      </c>
      <c r="D54" s="3">
        <v>0.0</v>
      </c>
      <c r="E54" s="4">
        <v>0.0</v>
      </c>
      <c r="F54" s="3" t="s">
        <v>104</v>
      </c>
      <c r="G54" s="3" t="s">
        <v>55</v>
      </c>
      <c r="H54" s="3" t="s">
        <v>104</v>
      </c>
      <c r="I54" s="3" t="s">
        <v>104</v>
      </c>
      <c r="J54" s="3" t="s">
        <v>104</v>
      </c>
      <c r="K54" s="3" t="s">
        <v>104</v>
      </c>
      <c r="L54" s="3" t="s">
        <v>104</v>
      </c>
      <c r="M54" s="3" t="s">
        <v>104</v>
      </c>
      <c r="N54" s="3" t="s">
        <v>104</v>
      </c>
      <c r="O54" s="3" t="s">
        <v>104</v>
      </c>
      <c r="P54" s="3" t="s">
        <v>104</v>
      </c>
      <c r="Q54" s="3" t="s">
        <v>104</v>
      </c>
      <c r="R54" s="3" t="s">
        <v>104</v>
      </c>
      <c r="S54" s="3" t="s">
        <v>104</v>
      </c>
      <c r="T54" s="3" t="s">
        <v>57</v>
      </c>
      <c r="U54" s="3" t="s">
        <v>56</v>
      </c>
      <c r="V54" s="3" t="s">
        <v>104</v>
      </c>
      <c r="W54" s="3" t="s">
        <v>104</v>
      </c>
      <c r="X54" s="3" t="s">
        <v>104</v>
      </c>
      <c r="Y54" s="3" t="s">
        <v>104</v>
      </c>
      <c r="Z54" s="3" t="s">
        <v>104</v>
      </c>
      <c r="AA54" s="3" t="s">
        <v>104</v>
      </c>
      <c r="AB54" s="3" t="s">
        <v>104</v>
      </c>
      <c r="AC54" s="3" t="s">
        <v>104</v>
      </c>
      <c r="AE54" s="3" t="s">
        <v>55</v>
      </c>
      <c r="AF54" s="3" t="s">
        <v>104</v>
      </c>
      <c r="AG54" s="3" t="s">
        <v>55</v>
      </c>
      <c r="AH54" s="3" t="s">
        <v>58</v>
      </c>
      <c r="AJ54" s="6" t="s">
        <v>59</v>
      </c>
      <c r="AL54" s="3">
        <v>0.0</v>
      </c>
      <c r="AM54" s="3" t="s">
        <v>104</v>
      </c>
      <c r="AO54" s="3" t="s">
        <v>55</v>
      </c>
      <c r="AP54" s="3" t="s">
        <v>104</v>
      </c>
      <c r="AQ54" s="3" t="s">
        <v>55</v>
      </c>
      <c r="AR54" s="3" t="s">
        <v>58</v>
      </c>
      <c r="AT54" s="6" t="s">
        <v>59</v>
      </c>
      <c r="AV54" s="3" t="s">
        <v>104</v>
      </c>
      <c r="AW54" s="3" t="s">
        <v>60</v>
      </c>
      <c r="AX54" s="6" t="s">
        <v>59</v>
      </c>
      <c r="AY54" s="3" t="s">
        <v>104</v>
      </c>
      <c r="AZ54" s="3" t="s">
        <v>104</v>
      </c>
      <c r="BA54" s="3">
        <v>0.0</v>
      </c>
      <c r="BB54" s="3">
        <v>0.0</v>
      </c>
      <c r="BC54" s="3">
        <v>0.0</v>
      </c>
      <c r="BD54" s="3">
        <v>0.0</v>
      </c>
    </row>
    <row r="55">
      <c r="A55" s="3" t="s">
        <v>172</v>
      </c>
      <c r="B55" s="3" t="s">
        <v>75</v>
      </c>
      <c r="C55" s="3" t="s">
        <v>53</v>
      </c>
      <c r="D55" s="3">
        <v>0.0</v>
      </c>
      <c r="E55" s="4">
        <v>0.0</v>
      </c>
      <c r="F55" s="3" t="s">
        <v>64</v>
      </c>
      <c r="G55" s="3" t="s">
        <v>55</v>
      </c>
      <c r="H55" s="3" t="s">
        <v>64</v>
      </c>
      <c r="I55" s="3" t="s">
        <v>64</v>
      </c>
      <c r="J55" s="3" t="s">
        <v>64</v>
      </c>
      <c r="K55" s="3" t="s">
        <v>64</v>
      </c>
      <c r="L55" s="3" t="s">
        <v>64</v>
      </c>
      <c r="M55" s="3" t="s">
        <v>64</v>
      </c>
      <c r="N55" s="3" t="s">
        <v>64</v>
      </c>
      <c r="O55" s="3" t="s">
        <v>64</v>
      </c>
      <c r="P55" s="3" t="s">
        <v>64</v>
      </c>
      <c r="Q55" s="3" t="s">
        <v>64</v>
      </c>
      <c r="R55" s="3" t="s">
        <v>64</v>
      </c>
      <c r="S55" s="3" t="s">
        <v>64</v>
      </c>
      <c r="T55" s="3" t="s">
        <v>57</v>
      </c>
      <c r="U55" s="3" t="s">
        <v>56</v>
      </c>
      <c r="V55" s="3" t="s">
        <v>64</v>
      </c>
      <c r="W55" s="3" t="s">
        <v>64</v>
      </c>
      <c r="X55" s="3" t="s">
        <v>64</v>
      </c>
      <c r="Y55" s="3" t="s">
        <v>64</v>
      </c>
      <c r="Z55" s="3" t="s">
        <v>64</v>
      </c>
      <c r="AA55" s="3" t="s">
        <v>64</v>
      </c>
      <c r="AB55" s="3" t="s">
        <v>64</v>
      </c>
      <c r="AC55" s="3" t="s">
        <v>64</v>
      </c>
      <c r="AE55" s="3" t="s">
        <v>55</v>
      </c>
      <c r="AF55" s="3" t="s">
        <v>64</v>
      </c>
      <c r="AG55" s="3" t="s">
        <v>55</v>
      </c>
      <c r="AH55" s="3" t="s">
        <v>58</v>
      </c>
      <c r="AJ55" s="6" t="s">
        <v>59</v>
      </c>
      <c r="AL55" s="3">
        <v>0.0</v>
      </c>
      <c r="AM55" s="3" t="s">
        <v>64</v>
      </c>
      <c r="AO55" s="3" t="s">
        <v>55</v>
      </c>
      <c r="AP55" s="3" t="s">
        <v>64</v>
      </c>
      <c r="AQ55" s="3" t="s">
        <v>55</v>
      </c>
      <c r="AR55" s="3" t="s">
        <v>58</v>
      </c>
      <c r="AT55" s="6" t="s">
        <v>59</v>
      </c>
      <c r="AV55" s="3" t="s">
        <v>64</v>
      </c>
      <c r="AW55" s="3" t="s">
        <v>60</v>
      </c>
      <c r="AX55" s="6" t="s">
        <v>59</v>
      </c>
      <c r="AY55" s="3" t="s">
        <v>64</v>
      </c>
      <c r="AZ55" s="3" t="s">
        <v>64</v>
      </c>
      <c r="BA55" s="3">
        <v>0.0</v>
      </c>
      <c r="BB55" s="3">
        <v>0.0</v>
      </c>
      <c r="BC55" s="3">
        <v>0.0</v>
      </c>
      <c r="BD55" s="3">
        <v>0.0</v>
      </c>
    </row>
    <row r="56">
      <c r="E56" s="8"/>
    </row>
    <row r="57">
      <c r="E57" s="8"/>
    </row>
    <row r="58">
      <c r="E58" s="8"/>
    </row>
    <row r="59">
      <c r="E59" s="8"/>
    </row>
    <row r="60">
      <c r="E60" s="8"/>
    </row>
    <row r="61">
      <c r="E61" s="8"/>
    </row>
    <row r="62">
      <c r="E62" s="8"/>
    </row>
    <row r="63">
      <c r="E63" s="8"/>
    </row>
    <row r="64">
      <c r="E64" s="8"/>
    </row>
    <row r="65">
      <c r="E65" s="8"/>
    </row>
    <row r="66">
      <c r="E66" s="8"/>
    </row>
    <row r="67">
      <c r="E67" s="8"/>
    </row>
    <row r="68">
      <c r="E68" s="8"/>
    </row>
    <row r="69">
      <c r="E69" s="8"/>
    </row>
    <row r="70">
      <c r="E70" s="8"/>
    </row>
    <row r="71">
      <c r="E71" s="8"/>
    </row>
    <row r="72">
      <c r="E72" s="8"/>
    </row>
    <row r="73">
      <c r="E73" s="8"/>
    </row>
    <row r="74">
      <c r="E74" s="8"/>
    </row>
    <row r="75">
      <c r="E75" s="8"/>
    </row>
    <row r="76">
      <c r="E76" s="8"/>
    </row>
    <row r="77">
      <c r="E77" s="8"/>
    </row>
    <row r="78">
      <c r="E78" s="8"/>
    </row>
    <row r="79">
      <c r="E79" s="8"/>
    </row>
    <row r="80">
      <c r="E80" s="8"/>
    </row>
    <row r="81">
      <c r="E81" s="8"/>
    </row>
    <row r="82">
      <c r="E82" s="8"/>
    </row>
    <row r="83">
      <c r="E83" s="8"/>
    </row>
    <row r="84">
      <c r="E84" s="8"/>
    </row>
    <row r="85">
      <c r="E85" s="8"/>
    </row>
    <row r="86">
      <c r="E86" s="8"/>
    </row>
    <row r="87">
      <c r="E87" s="8"/>
    </row>
    <row r="88">
      <c r="E88" s="8"/>
    </row>
    <row r="89">
      <c r="E89" s="8"/>
    </row>
    <row r="90">
      <c r="E90" s="8"/>
    </row>
    <row r="91">
      <c r="E91" s="8"/>
    </row>
    <row r="92">
      <c r="E92" s="8"/>
    </row>
    <row r="93">
      <c r="E93" s="8"/>
    </row>
    <row r="94">
      <c r="E94" s="8"/>
    </row>
    <row r="95">
      <c r="E95" s="8"/>
    </row>
    <row r="96">
      <c r="E96" s="8"/>
    </row>
    <row r="97">
      <c r="E97" s="8"/>
    </row>
    <row r="98">
      <c r="E98" s="8"/>
    </row>
    <row r="99">
      <c r="E99" s="8"/>
    </row>
    <row r="100">
      <c r="E100" s="8"/>
    </row>
    <row r="101">
      <c r="E101" s="8"/>
    </row>
    <row r="102">
      <c r="E102" s="8"/>
    </row>
    <row r="103">
      <c r="E103" s="8"/>
    </row>
    <row r="104">
      <c r="E104" s="8"/>
    </row>
    <row r="105">
      <c r="E105" s="8"/>
    </row>
    <row r="106">
      <c r="E106" s="8"/>
    </row>
    <row r="107">
      <c r="E107" s="8"/>
    </row>
    <row r="108">
      <c r="E108" s="8"/>
    </row>
    <row r="109">
      <c r="E109" s="8"/>
    </row>
    <row r="110">
      <c r="E110" s="8"/>
    </row>
    <row r="111">
      <c r="E111" s="8"/>
    </row>
    <row r="112">
      <c r="E112" s="8"/>
    </row>
    <row r="113">
      <c r="E113" s="8"/>
    </row>
    <row r="114">
      <c r="E114" s="8"/>
    </row>
    <row r="115">
      <c r="E115" s="8"/>
    </row>
    <row r="116">
      <c r="E116" s="8"/>
    </row>
    <row r="117">
      <c r="E117" s="8"/>
    </row>
    <row r="118">
      <c r="E118" s="8"/>
    </row>
    <row r="119">
      <c r="E119" s="8"/>
    </row>
    <row r="120">
      <c r="E120" s="8"/>
    </row>
    <row r="121">
      <c r="E121" s="8"/>
    </row>
    <row r="122">
      <c r="E122" s="8"/>
    </row>
    <row r="123">
      <c r="E123" s="8"/>
    </row>
    <row r="124">
      <c r="E124" s="8"/>
    </row>
    <row r="125">
      <c r="E125" s="8"/>
    </row>
    <row r="126">
      <c r="E126" s="8"/>
    </row>
    <row r="127">
      <c r="E127" s="8"/>
    </row>
    <row r="128">
      <c r="E128" s="8"/>
    </row>
    <row r="129">
      <c r="E129" s="8"/>
    </row>
    <row r="130">
      <c r="E130" s="8"/>
    </row>
    <row r="131">
      <c r="E131" s="8"/>
    </row>
    <row r="132">
      <c r="E132" s="8"/>
    </row>
    <row r="133">
      <c r="E133" s="8"/>
    </row>
    <row r="134">
      <c r="E134" s="8"/>
    </row>
    <row r="135">
      <c r="E135" s="8"/>
    </row>
    <row r="136">
      <c r="E136" s="8"/>
    </row>
    <row r="137">
      <c r="E137" s="8"/>
    </row>
    <row r="138">
      <c r="E138" s="8"/>
    </row>
    <row r="139">
      <c r="E139" s="8"/>
    </row>
    <row r="140">
      <c r="E140" s="8"/>
    </row>
    <row r="141">
      <c r="E141" s="8"/>
    </row>
    <row r="142">
      <c r="E142" s="8"/>
    </row>
    <row r="143">
      <c r="E143" s="8"/>
    </row>
    <row r="144">
      <c r="E144" s="8"/>
    </row>
    <row r="145">
      <c r="E145" s="8"/>
    </row>
    <row r="146">
      <c r="E146" s="8"/>
    </row>
    <row r="147">
      <c r="E147" s="8"/>
    </row>
    <row r="148">
      <c r="E148" s="8"/>
    </row>
    <row r="149">
      <c r="E149" s="8"/>
    </row>
    <row r="150">
      <c r="E150" s="8"/>
    </row>
    <row r="151">
      <c r="E151" s="8"/>
    </row>
    <row r="152">
      <c r="E152" s="8"/>
    </row>
    <row r="153">
      <c r="E153" s="8"/>
    </row>
    <row r="154">
      <c r="E154" s="8"/>
    </row>
    <row r="155">
      <c r="E155" s="8"/>
    </row>
    <row r="156">
      <c r="E156" s="8"/>
    </row>
    <row r="157">
      <c r="E157" s="8"/>
    </row>
    <row r="158">
      <c r="E158" s="8"/>
    </row>
    <row r="159">
      <c r="E159" s="8"/>
    </row>
    <row r="160">
      <c r="E160" s="8"/>
    </row>
    <row r="161">
      <c r="E161" s="8"/>
    </row>
    <row r="162">
      <c r="E162" s="8"/>
    </row>
    <row r="163">
      <c r="E163" s="8"/>
    </row>
    <row r="164">
      <c r="E164" s="8"/>
    </row>
    <row r="165">
      <c r="E165" s="8"/>
    </row>
    <row r="166">
      <c r="E166" s="8"/>
    </row>
    <row r="167">
      <c r="E167" s="8"/>
    </row>
    <row r="168">
      <c r="E168" s="8"/>
    </row>
    <row r="169">
      <c r="E169" s="8"/>
    </row>
    <row r="170">
      <c r="E170" s="8"/>
    </row>
    <row r="171">
      <c r="E171" s="8"/>
    </row>
    <row r="172">
      <c r="E172" s="8"/>
    </row>
    <row r="173">
      <c r="E173" s="8"/>
    </row>
    <row r="174">
      <c r="E174" s="8"/>
    </row>
    <row r="175">
      <c r="E175" s="8"/>
    </row>
    <row r="176">
      <c r="E176" s="8"/>
    </row>
    <row r="177">
      <c r="E177" s="8"/>
    </row>
    <row r="178">
      <c r="E178" s="8"/>
    </row>
    <row r="179">
      <c r="E179" s="8"/>
    </row>
    <row r="180">
      <c r="E180" s="8"/>
    </row>
    <row r="181">
      <c r="E181" s="8"/>
    </row>
    <row r="182">
      <c r="E182" s="8"/>
    </row>
    <row r="183">
      <c r="E183" s="8"/>
    </row>
    <row r="184">
      <c r="E184" s="8"/>
    </row>
    <row r="185">
      <c r="E185" s="8"/>
    </row>
    <row r="186">
      <c r="E186" s="8"/>
    </row>
    <row r="187">
      <c r="E187" s="8"/>
    </row>
    <row r="188">
      <c r="E188" s="8"/>
    </row>
    <row r="189">
      <c r="E189" s="8"/>
    </row>
    <row r="190">
      <c r="E190" s="8"/>
    </row>
    <row r="191">
      <c r="E191" s="8"/>
    </row>
    <row r="192">
      <c r="E192" s="8"/>
    </row>
    <row r="193">
      <c r="E193" s="8"/>
    </row>
    <row r="194">
      <c r="E194" s="8"/>
    </row>
    <row r="195">
      <c r="E195" s="8"/>
    </row>
    <row r="196">
      <c r="E196" s="8"/>
    </row>
    <row r="197">
      <c r="E197" s="8"/>
    </row>
    <row r="198">
      <c r="E198" s="8"/>
    </row>
    <row r="199">
      <c r="E199" s="8"/>
    </row>
    <row r="200">
      <c r="E200" s="8"/>
    </row>
    <row r="201">
      <c r="E201" s="8"/>
    </row>
    <row r="202">
      <c r="E202" s="8"/>
    </row>
    <row r="203">
      <c r="E203" s="8"/>
    </row>
    <row r="204">
      <c r="E204" s="8"/>
    </row>
    <row r="205">
      <c r="E205" s="8"/>
    </row>
    <row r="206">
      <c r="E206" s="8"/>
    </row>
    <row r="207">
      <c r="E207" s="8"/>
    </row>
    <row r="208">
      <c r="E208" s="8"/>
    </row>
    <row r="209">
      <c r="E209" s="8"/>
    </row>
    <row r="210">
      <c r="E210" s="8"/>
    </row>
    <row r="211">
      <c r="E211" s="8"/>
    </row>
    <row r="212">
      <c r="E212" s="8"/>
    </row>
    <row r="213">
      <c r="E213" s="8"/>
    </row>
    <row r="214">
      <c r="E214" s="8"/>
    </row>
    <row r="215">
      <c r="E215" s="8"/>
    </row>
    <row r="216">
      <c r="E216" s="8"/>
    </row>
    <row r="217">
      <c r="E217" s="8"/>
    </row>
    <row r="218">
      <c r="E218" s="8"/>
    </row>
    <row r="219">
      <c r="E219" s="8"/>
    </row>
    <row r="220">
      <c r="E220" s="8"/>
    </row>
    <row r="221">
      <c r="E221" s="8"/>
    </row>
    <row r="222">
      <c r="E222" s="8"/>
    </row>
    <row r="223">
      <c r="E223" s="8"/>
    </row>
    <row r="224">
      <c r="E224" s="8"/>
    </row>
    <row r="225">
      <c r="E225" s="8"/>
    </row>
    <row r="226">
      <c r="E226" s="8"/>
    </row>
    <row r="227">
      <c r="E227" s="8"/>
    </row>
    <row r="228">
      <c r="E228" s="8"/>
    </row>
    <row r="229">
      <c r="E229" s="8"/>
    </row>
    <row r="230">
      <c r="E230" s="8"/>
    </row>
    <row r="231">
      <c r="E231" s="8"/>
    </row>
    <row r="232">
      <c r="E232" s="8"/>
    </row>
    <row r="233">
      <c r="E233" s="8"/>
    </row>
    <row r="234">
      <c r="E234" s="8"/>
    </row>
    <row r="235">
      <c r="E235" s="8"/>
    </row>
    <row r="236">
      <c r="E236" s="8"/>
    </row>
    <row r="237">
      <c r="E237" s="8"/>
    </row>
    <row r="238">
      <c r="E238" s="8"/>
    </row>
    <row r="239">
      <c r="E239" s="8"/>
    </row>
    <row r="240">
      <c r="E240" s="8"/>
    </row>
    <row r="241">
      <c r="E241" s="8"/>
    </row>
    <row r="242">
      <c r="E242" s="8"/>
    </row>
    <row r="243">
      <c r="E243" s="8"/>
    </row>
    <row r="244">
      <c r="E244" s="8"/>
    </row>
    <row r="245">
      <c r="E245" s="8"/>
    </row>
    <row r="246">
      <c r="E246" s="8"/>
    </row>
    <row r="247">
      <c r="E247" s="8"/>
    </row>
    <row r="248">
      <c r="E248" s="8"/>
    </row>
    <row r="249">
      <c r="E249" s="8"/>
    </row>
    <row r="250">
      <c r="E250" s="8"/>
    </row>
    <row r="251">
      <c r="E251" s="8"/>
    </row>
    <row r="252">
      <c r="E252" s="8"/>
    </row>
    <row r="253">
      <c r="E253" s="8"/>
    </row>
    <row r="254">
      <c r="E254" s="8"/>
    </row>
    <row r="255">
      <c r="E255" s="8"/>
    </row>
    <row r="256">
      <c r="E256" s="8"/>
    </row>
    <row r="257">
      <c r="E257" s="8"/>
    </row>
    <row r="258">
      <c r="E258" s="8"/>
    </row>
    <row r="259">
      <c r="E259" s="8"/>
    </row>
    <row r="260">
      <c r="E260" s="8"/>
    </row>
    <row r="261">
      <c r="E261" s="8"/>
    </row>
    <row r="262">
      <c r="E262" s="8"/>
    </row>
    <row r="263">
      <c r="E263" s="8"/>
    </row>
    <row r="264">
      <c r="E264" s="8"/>
    </row>
    <row r="265">
      <c r="E265" s="8"/>
    </row>
    <row r="266">
      <c r="E266" s="8"/>
    </row>
    <row r="267">
      <c r="E267" s="8"/>
    </row>
    <row r="268">
      <c r="E268" s="8"/>
    </row>
    <row r="269">
      <c r="E269" s="8"/>
    </row>
    <row r="270">
      <c r="E270" s="8"/>
    </row>
    <row r="271">
      <c r="E271" s="8"/>
    </row>
    <row r="272">
      <c r="E272" s="8"/>
    </row>
    <row r="273">
      <c r="E273" s="8"/>
    </row>
    <row r="274">
      <c r="E274" s="8"/>
    </row>
    <row r="275">
      <c r="E275" s="8"/>
    </row>
    <row r="276">
      <c r="E276" s="8"/>
    </row>
    <row r="277">
      <c r="E277" s="8"/>
    </row>
    <row r="278">
      <c r="E278" s="8"/>
    </row>
    <row r="279">
      <c r="E279" s="8"/>
    </row>
    <row r="280">
      <c r="E280" s="8"/>
    </row>
    <row r="281">
      <c r="E281" s="8"/>
    </row>
    <row r="282">
      <c r="E282" s="8"/>
    </row>
    <row r="283">
      <c r="E283" s="8"/>
    </row>
    <row r="284">
      <c r="E284" s="8"/>
    </row>
    <row r="285">
      <c r="E285" s="8"/>
    </row>
    <row r="286">
      <c r="E286" s="8"/>
    </row>
    <row r="287">
      <c r="E287" s="8"/>
    </row>
    <row r="288">
      <c r="E288" s="8"/>
    </row>
    <row r="289">
      <c r="E289" s="8"/>
    </row>
    <row r="290">
      <c r="E290" s="8"/>
    </row>
    <row r="291">
      <c r="E291" s="8"/>
    </row>
    <row r="292">
      <c r="E292" s="8"/>
    </row>
    <row r="293">
      <c r="E293" s="8"/>
    </row>
    <row r="294">
      <c r="E294" s="8"/>
    </row>
    <row r="295">
      <c r="E295" s="8"/>
    </row>
    <row r="296">
      <c r="E296" s="8"/>
    </row>
    <row r="297">
      <c r="E297" s="8"/>
    </row>
    <row r="298">
      <c r="E298" s="8"/>
    </row>
    <row r="299">
      <c r="E299" s="8"/>
    </row>
    <row r="300">
      <c r="E300" s="8"/>
    </row>
    <row r="301">
      <c r="E301" s="8"/>
    </row>
    <row r="302">
      <c r="E302" s="8"/>
    </row>
    <row r="303">
      <c r="E303" s="8"/>
    </row>
    <row r="304">
      <c r="E304" s="8"/>
    </row>
    <row r="305">
      <c r="E305" s="8"/>
    </row>
    <row r="306">
      <c r="E306" s="8"/>
    </row>
    <row r="307">
      <c r="E307" s="8"/>
    </row>
    <row r="308">
      <c r="E308" s="8"/>
    </row>
    <row r="309">
      <c r="E309" s="8"/>
    </row>
    <row r="310">
      <c r="E310" s="8"/>
    </row>
    <row r="311">
      <c r="E311" s="8"/>
    </row>
    <row r="312">
      <c r="E312" s="8"/>
    </row>
    <row r="313">
      <c r="E313" s="8"/>
    </row>
    <row r="314">
      <c r="E314" s="8"/>
    </row>
    <row r="315">
      <c r="E315" s="8"/>
    </row>
    <row r="316">
      <c r="E316" s="8"/>
    </row>
    <row r="317">
      <c r="E317" s="8"/>
    </row>
    <row r="318">
      <c r="E318" s="8"/>
    </row>
    <row r="319">
      <c r="E319" s="8"/>
    </row>
    <row r="320">
      <c r="E320" s="8"/>
    </row>
    <row r="321">
      <c r="E321" s="8"/>
    </row>
    <row r="322">
      <c r="E322" s="8"/>
    </row>
    <row r="323">
      <c r="E323" s="8"/>
    </row>
    <row r="324">
      <c r="E324" s="8"/>
    </row>
    <row r="325">
      <c r="E325" s="8"/>
    </row>
    <row r="326">
      <c r="E326" s="8"/>
    </row>
    <row r="327">
      <c r="E327" s="8"/>
    </row>
    <row r="328">
      <c r="E328" s="8"/>
    </row>
    <row r="329">
      <c r="E329" s="8"/>
    </row>
    <row r="330">
      <c r="E330" s="8"/>
    </row>
    <row r="331">
      <c r="E331" s="8"/>
    </row>
    <row r="332">
      <c r="E332" s="8"/>
    </row>
    <row r="333">
      <c r="E333" s="8"/>
    </row>
    <row r="334">
      <c r="E334" s="8"/>
    </row>
    <row r="335">
      <c r="E335" s="8"/>
    </row>
    <row r="336">
      <c r="E336" s="8"/>
    </row>
    <row r="337">
      <c r="E337" s="8"/>
    </row>
    <row r="338">
      <c r="E338" s="8"/>
    </row>
    <row r="339">
      <c r="E339" s="8"/>
    </row>
    <row r="340">
      <c r="E340" s="8"/>
    </row>
    <row r="341">
      <c r="E341" s="8"/>
    </row>
    <row r="342">
      <c r="E342" s="8"/>
    </row>
    <row r="343">
      <c r="E343" s="8"/>
    </row>
    <row r="344">
      <c r="E344" s="8"/>
    </row>
    <row r="345">
      <c r="E345" s="8"/>
    </row>
    <row r="346">
      <c r="E346" s="8"/>
    </row>
    <row r="347">
      <c r="E347" s="8"/>
    </row>
    <row r="348">
      <c r="E348" s="8"/>
    </row>
    <row r="349">
      <c r="E349" s="8"/>
    </row>
    <row r="350">
      <c r="E350" s="8"/>
    </row>
    <row r="351">
      <c r="E351" s="8"/>
    </row>
    <row r="352">
      <c r="E352" s="8"/>
    </row>
    <row r="353">
      <c r="E353" s="8"/>
    </row>
    <row r="354">
      <c r="E354" s="8"/>
    </row>
    <row r="355">
      <c r="E355" s="8"/>
    </row>
    <row r="356">
      <c r="E356" s="8"/>
    </row>
    <row r="357">
      <c r="E357" s="8"/>
    </row>
    <row r="358">
      <c r="E358" s="8"/>
    </row>
    <row r="359">
      <c r="E359" s="8"/>
    </row>
    <row r="360">
      <c r="E360" s="8"/>
    </row>
    <row r="361">
      <c r="E361" s="8"/>
    </row>
    <row r="362">
      <c r="E362" s="8"/>
    </row>
    <row r="363">
      <c r="E363" s="8"/>
    </row>
    <row r="364">
      <c r="E364" s="8"/>
    </row>
    <row r="365">
      <c r="E365" s="8"/>
    </row>
    <row r="366">
      <c r="E366" s="8"/>
    </row>
    <row r="367">
      <c r="E367" s="8"/>
    </row>
    <row r="368">
      <c r="E368" s="8"/>
    </row>
    <row r="369">
      <c r="E369" s="8"/>
    </row>
    <row r="370">
      <c r="E370" s="8"/>
    </row>
    <row r="371">
      <c r="E371" s="8"/>
    </row>
    <row r="372">
      <c r="E372" s="8"/>
    </row>
    <row r="373">
      <c r="E373" s="8"/>
    </row>
    <row r="374">
      <c r="E374" s="8"/>
    </row>
    <row r="375">
      <c r="E375" s="8"/>
    </row>
    <row r="376">
      <c r="E376" s="8"/>
    </row>
    <row r="377">
      <c r="E377" s="8"/>
    </row>
    <row r="378">
      <c r="E378" s="8"/>
    </row>
    <row r="379">
      <c r="E379" s="8"/>
    </row>
    <row r="380">
      <c r="E380" s="8"/>
    </row>
    <row r="381">
      <c r="E381" s="8"/>
    </row>
    <row r="382">
      <c r="E382" s="8"/>
    </row>
    <row r="383">
      <c r="E383" s="8"/>
    </row>
    <row r="384">
      <c r="E384" s="8"/>
    </row>
    <row r="385">
      <c r="E385" s="8"/>
    </row>
    <row r="386">
      <c r="E386" s="8"/>
    </row>
    <row r="387">
      <c r="E387" s="8"/>
    </row>
    <row r="388">
      <c r="E388" s="8"/>
    </row>
    <row r="389">
      <c r="E389" s="8"/>
    </row>
    <row r="390">
      <c r="E390" s="8"/>
    </row>
    <row r="391">
      <c r="E391" s="8"/>
    </row>
    <row r="392">
      <c r="E392" s="8"/>
    </row>
    <row r="393">
      <c r="E393" s="8"/>
    </row>
    <row r="394">
      <c r="E394" s="8"/>
    </row>
    <row r="395">
      <c r="E395" s="8"/>
    </row>
    <row r="396">
      <c r="E396" s="8"/>
    </row>
    <row r="397">
      <c r="E397" s="8"/>
    </row>
    <row r="398">
      <c r="E398" s="8"/>
    </row>
    <row r="399">
      <c r="E399" s="8"/>
    </row>
    <row r="400">
      <c r="E400" s="8"/>
    </row>
    <row r="401">
      <c r="E401" s="8"/>
    </row>
    <row r="402">
      <c r="E402" s="8"/>
    </row>
    <row r="403">
      <c r="E403" s="8"/>
    </row>
    <row r="404">
      <c r="E404" s="8"/>
    </row>
    <row r="405">
      <c r="E405" s="8"/>
    </row>
    <row r="406">
      <c r="E406" s="8"/>
    </row>
    <row r="407">
      <c r="E407" s="8"/>
    </row>
    <row r="408">
      <c r="E408" s="8"/>
    </row>
    <row r="409">
      <c r="E409" s="8"/>
    </row>
    <row r="410">
      <c r="E410" s="8"/>
    </row>
    <row r="411">
      <c r="E411" s="8"/>
    </row>
    <row r="412">
      <c r="E412" s="8"/>
    </row>
    <row r="413">
      <c r="E413" s="8"/>
    </row>
    <row r="414">
      <c r="E414" s="8"/>
    </row>
    <row r="415">
      <c r="E415" s="8"/>
    </row>
    <row r="416">
      <c r="E416" s="8"/>
    </row>
    <row r="417">
      <c r="E417" s="8"/>
    </row>
    <row r="418">
      <c r="E418" s="8"/>
    </row>
    <row r="419">
      <c r="E419" s="8"/>
    </row>
    <row r="420">
      <c r="E420" s="8"/>
    </row>
    <row r="421">
      <c r="E421" s="8"/>
    </row>
    <row r="422">
      <c r="E422" s="8"/>
    </row>
    <row r="423">
      <c r="E423" s="8"/>
    </row>
    <row r="424">
      <c r="E424" s="8"/>
    </row>
    <row r="425">
      <c r="E425" s="8"/>
    </row>
    <row r="426">
      <c r="E426" s="8"/>
    </row>
    <row r="427">
      <c r="E427" s="8"/>
    </row>
    <row r="428">
      <c r="E428" s="8"/>
    </row>
    <row r="429">
      <c r="E429" s="8"/>
    </row>
    <row r="430">
      <c r="E430" s="8"/>
    </row>
    <row r="431">
      <c r="E431" s="8"/>
    </row>
    <row r="432">
      <c r="E432" s="8"/>
    </row>
    <row r="433">
      <c r="E433" s="8"/>
    </row>
    <row r="434">
      <c r="E434" s="8"/>
    </row>
    <row r="435">
      <c r="E435" s="8"/>
    </row>
    <row r="436">
      <c r="E436" s="8"/>
    </row>
    <row r="437">
      <c r="E437" s="8"/>
    </row>
    <row r="438">
      <c r="E438" s="8"/>
    </row>
    <row r="439">
      <c r="E439" s="8"/>
    </row>
    <row r="440">
      <c r="E440" s="8"/>
    </row>
    <row r="441">
      <c r="E441" s="8"/>
    </row>
    <row r="442">
      <c r="E442" s="8"/>
    </row>
    <row r="443">
      <c r="E443" s="8"/>
    </row>
    <row r="444">
      <c r="E444" s="8"/>
    </row>
    <row r="445">
      <c r="E445" s="8"/>
    </row>
    <row r="446">
      <c r="E446" s="8"/>
    </row>
    <row r="447">
      <c r="E447" s="8"/>
    </row>
    <row r="448">
      <c r="E448" s="8"/>
    </row>
    <row r="449">
      <c r="E449" s="8"/>
    </row>
    <row r="450">
      <c r="E450" s="8"/>
    </row>
    <row r="451">
      <c r="E451" s="8"/>
    </row>
    <row r="452">
      <c r="E452" s="8"/>
    </row>
    <row r="453">
      <c r="E453" s="8"/>
    </row>
    <row r="454">
      <c r="E454" s="8"/>
    </row>
    <row r="455">
      <c r="E455" s="8"/>
    </row>
    <row r="456">
      <c r="E456" s="8"/>
    </row>
    <row r="457">
      <c r="E457" s="8"/>
    </row>
    <row r="458">
      <c r="E458" s="8"/>
    </row>
    <row r="459">
      <c r="E459" s="8"/>
    </row>
    <row r="460">
      <c r="E460" s="8"/>
    </row>
    <row r="461">
      <c r="E461" s="8"/>
    </row>
    <row r="462">
      <c r="E462" s="8"/>
    </row>
    <row r="463">
      <c r="E463" s="8"/>
    </row>
    <row r="464">
      <c r="E464" s="8"/>
    </row>
    <row r="465">
      <c r="E465" s="8"/>
    </row>
    <row r="466">
      <c r="E466" s="8"/>
    </row>
    <row r="467">
      <c r="E467" s="8"/>
    </row>
    <row r="468">
      <c r="E468" s="8"/>
    </row>
    <row r="469">
      <c r="E469" s="8"/>
    </row>
    <row r="470">
      <c r="E470" s="8"/>
    </row>
    <row r="471">
      <c r="E471" s="8"/>
    </row>
    <row r="472">
      <c r="E472" s="8"/>
    </row>
    <row r="473">
      <c r="E473" s="8"/>
    </row>
    <row r="474">
      <c r="E474" s="8"/>
    </row>
    <row r="475">
      <c r="E475" s="8"/>
    </row>
    <row r="476">
      <c r="E476" s="8"/>
    </row>
    <row r="477">
      <c r="E477" s="8"/>
    </row>
    <row r="478">
      <c r="E478" s="8"/>
    </row>
    <row r="479">
      <c r="E479" s="8"/>
    </row>
    <row r="480">
      <c r="E480" s="8"/>
    </row>
    <row r="481">
      <c r="E481" s="8"/>
    </row>
    <row r="482">
      <c r="E482" s="8"/>
    </row>
    <row r="483">
      <c r="E483" s="8"/>
    </row>
    <row r="484">
      <c r="E484" s="8"/>
    </row>
    <row r="485">
      <c r="E485" s="8"/>
    </row>
    <row r="486">
      <c r="E486" s="8"/>
    </row>
    <row r="487">
      <c r="E487" s="8"/>
    </row>
    <row r="488">
      <c r="E488" s="8"/>
    </row>
    <row r="489">
      <c r="E489" s="8"/>
    </row>
    <row r="490">
      <c r="E490" s="8"/>
    </row>
    <row r="491">
      <c r="E491" s="8"/>
    </row>
    <row r="492">
      <c r="E492" s="8"/>
    </row>
    <row r="493">
      <c r="E493" s="8"/>
    </row>
    <row r="494">
      <c r="E494" s="8"/>
    </row>
    <row r="495">
      <c r="E495" s="8"/>
    </row>
    <row r="496">
      <c r="E496" s="8"/>
    </row>
    <row r="497">
      <c r="E497" s="8"/>
    </row>
    <row r="498">
      <c r="E498" s="8"/>
    </row>
    <row r="499">
      <c r="E499" s="8"/>
    </row>
    <row r="500">
      <c r="E500" s="8"/>
    </row>
    <row r="501">
      <c r="E501" s="8"/>
    </row>
    <row r="502">
      <c r="E502" s="8"/>
    </row>
    <row r="503">
      <c r="E503" s="8"/>
    </row>
    <row r="504">
      <c r="E504" s="8"/>
    </row>
    <row r="505">
      <c r="E505" s="8"/>
    </row>
    <row r="506">
      <c r="E506" s="8"/>
    </row>
    <row r="507">
      <c r="E507" s="8"/>
    </row>
    <row r="508">
      <c r="E508" s="8"/>
    </row>
    <row r="509">
      <c r="E509" s="8"/>
    </row>
    <row r="510">
      <c r="E510" s="8"/>
    </row>
    <row r="511">
      <c r="E511" s="8"/>
    </row>
    <row r="512">
      <c r="E512" s="8"/>
    </row>
    <row r="513">
      <c r="E513" s="8"/>
    </row>
    <row r="514">
      <c r="E514" s="8"/>
    </row>
    <row r="515">
      <c r="E515" s="8"/>
    </row>
    <row r="516">
      <c r="E516" s="8"/>
    </row>
    <row r="517">
      <c r="E517" s="8"/>
    </row>
    <row r="518">
      <c r="E518" s="8"/>
    </row>
    <row r="519">
      <c r="E519" s="8"/>
    </row>
    <row r="520">
      <c r="E520" s="8"/>
    </row>
    <row r="521">
      <c r="E521" s="8"/>
    </row>
    <row r="522">
      <c r="E522" s="8"/>
    </row>
    <row r="523">
      <c r="E523" s="8"/>
    </row>
    <row r="524">
      <c r="E524" s="8"/>
    </row>
    <row r="525">
      <c r="E525" s="8"/>
    </row>
    <row r="526">
      <c r="E526" s="8"/>
    </row>
    <row r="527">
      <c r="E527" s="8"/>
    </row>
    <row r="528">
      <c r="E528" s="8"/>
    </row>
    <row r="529">
      <c r="E529" s="8"/>
    </row>
    <row r="530">
      <c r="E530" s="8"/>
    </row>
    <row r="531">
      <c r="E531" s="8"/>
    </row>
    <row r="532">
      <c r="E532" s="8"/>
    </row>
    <row r="533">
      <c r="E533" s="8"/>
    </row>
    <row r="534">
      <c r="E534" s="8"/>
    </row>
    <row r="535">
      <c r="E535" s="8"/>
    </row>
    <row r="536">
      <c r="E536" s="8"/>
    </row>
    <row r="537">
      <c r="E537" s="8"/>
    </row>
    <row r="538">
      <c r="E538" s="8"/>
    </row>
    <row r="539">
      <c r="E539" s="8"/>
    </row>
    <row r="540">
      <c r="E540" s="8"/>
    </row>
    <row r="541">
      <c r="E541" s="8"/>
    </row>
    <row r="542">
      <c r="E542" s="8"/>
    </row>
    <row r="543">
      <c r="E543" s="8"/>
    </row>
    <row r="544">
      <c r="E544" s="8"/>
    </row>
    <row r="545">
      <c r="E545" s="8"/>
    </row>
    <row r="546">
      <c r="E546" s="8"/>
    </row>
    <row r="547">
      <c r="E547" s="8"/>
    </row>
    <row r="548">
      <c r="E548" s="8"/>
    </row>
    <row r="549">
      <c r="E549" s="8"/>
    </row>
    <row r="550">
      <c r="E550" s="8"/>
    </row>
    <row r="551">
      <c r="E551" s="8"/>
    </row>
    <row r="552">
      <c r="E552" s="8"/>
    </row>
    <row r="553">
      <c r="E553" s="8"/>
    </row>
    <row r="554">
      <c r="E554" s="8"/>
    </row>
    <row r="555">
      <c r="E555" s="8"/>
    </row>
    <row r="556">
      <c r="E556" s="8"/>
    </row>
    <row r="557">
      <c r="E557" s="8"/>
    </row>
    <row r="558">
      <c r="E558" s="8"/>
    </row>
    <row r="559">
      <c r="E559" s="8"/>
    </row>
    <row r="560">
      <c r="E560" s="8"/>
    </row>
    <row r="561">
      <c r="E561" s="8"/>
    </row>
    <row r="562">
      <c r="E562" s="8"/>
    </row>
    <row r="563">
      <c r="E563" s="8"/>
    </row>
    <row r="564">
      <c r="E564" s="8"/>
    </row>
    <row r="565">
      <c r="E565" s="8"/>
    </row>
    <row r="566">
      <c r="E566" s="8"/>
    </row>
    <row r="567">
      <c r="E567" s="8"/>
    </row>
    <row r="568">
      <c r="E568" s="8"/>
    </row>
    <row r="569">
      <c r="E569" s="8"/>
    </row>
    <row r="570">
      <c r="E570" s="8"/>
    </row>
    <row r="571">
      <c r="E571" s="8"/>
    </row>
    <row r="572">
      <c r="E572" s="8"/>
    </row>
    <row r="573">
      <c r="E573" s="8"/>
    </row>
    <row r="574">
      <c r="E574" s="8"/>
    </row>
    <row r="575">
      <c r="E575" s="8"/>
    </row>
    <row r="576">
      <c r="E576" s="8"/>
    </row>
    <row r="577">
      <c r="E577" s="8"/>
    </row>
    <row r="578">
      <c r="E578" s="8"/>
    </row>
    <row r="579">
      <c r="E579" s="8"/>
    </row>
    <row r="580">
      <c r="E580" s="8"/>
    </row>
    <row r="581">
      <c r="E581" s="8"/>
    </row>
    <row r="582">
      <c r="E582" s="8"/>
    </row>
    <row r="583">
      <c r="E583" s="8"/>
    </row>
    <row r="584">
      <c r="E584" s="8"/>
    </row>
    <row r="585">
      <c r="E585" s="8"/>
    </row>
    <row r="586">
      <c r="E586" s="8"/>
    </row>
    <row r="587">
      <c r="E587" s="8"/>
    </row>
    <row r="588">
      <c r="E588" s="8"/>
    </row>
    <row r="589">
      <c r="E589" s="8"/>
    </row>
    <row r="590">
      <c r="E590" s="8"/>
    </row>
    <row r="591">
      <c r="E591" s="8"/>
    </row>
    <row r="592">
      <c r="E592" s="8"/>
    </row>
    <row r="593">
      <c r="E593" s="8"/>
    </row>
    <row r="594">
      <c r="E594" s="8"/>
    </row>
    <row r="595">
      <c r="E595" s="8"/>
    </row>
    <row r="596">
      <c r="E596" s="8"/>
    </row>
    <row r="597">
      <c r="E597" s="8"/>
    </row>
    <row r="598">
      <c r="E598" s="8"/>
    </row>
    <row r="599">
      <c r="E599" s="8"/>
    </row>
    <row r="600">
      <c r="E600" s="8"/>
    </row>
    <row r="601">
      <c r="E601" s="8"/>
    </row>
    <row r="602">
      <c r="E602" s="8"/>
    </row>
    <row r="603">
      <c r="E603" s="8"/>
    </row>
    <row r="604">
      <c r="E604" s="8"/>
    </row>
    <row r="605">
      <c r="E605" s="8"/>
    </row>
    <row r="606">
      <c r="E606" s="8"/>
    </row>
    <row r="607">
      <c r="E607" s="8"/>
    </row>
    <row r="608">
      <c r="E608" s="8"/>
    </row>
    <row r="609">
      <c r="E609" s="8"/>
    </row>
    <row r="610">
      <c r="E610" s="8"/>
    </row>
    <row r="611">
      <c r="E611" s="8"/>
    </row>
    <row r="612">
      <c r="E612" s="8"/>
    </row>
    <row r="613">
      <c r="E613" s="8"/>
    </row>
    <row r="614">
      <c r="E614" s="8"/>
    </row>
    <row r="615">
      <c r="E615" s="8"/>
    </row>
    <row r="616">
      <c r="E616" s="8"/>
    </row>
    <row r="617">
      <c r="E617" s="8"/>
    </row>
    <row r="618">
      <c r="E618" s="8"/>
    </row>
    <row r="619">
      <c r="E619" s="8"/>
    </row>
    <row r="620">
      <c r="E620" s="8"/>
    </row>
    <row r="621">
      <c r="E621" s="8"/>
    </row>
    <row r="622">
      <c r="E622" s="8"/>
    </row>
    <row r="623">
      <c r="E623" s="8"/>
    </row>
    <row r="624">
      <c r="E624" s="8"/>
    </row>
    <row r="625">
      <c r="E625" s="8"/>
    </row>
    <row r="626">
      <c r="E626" s="8"/>
    </row>
    <row r="627">
      <c r="E627" s="8"/>
    </row>
    <row r="628">
      <c r="E628" s="8"/>
    </row>
    <row r="629">
      <c r="E629" s="8"/>
    </row>
    <row r="630">
      <c r="E630" s="8"/>
    </row>
    <row r="631">
      <c r="E631" s="8"/>
    </row>
    <row r="632">
      <c r="E632" s="8"/>
    </row>
    <row r="633">
      <c r="E633" s="8"/>
    </row>
    <row r="634">
      <c r="E634" s="8"/>
    </row>
    <row r="635">
      <c r="E635" s="8"/>
    </row>
    <row r="636">
      <c r="E636" s="8"/>
    </row>
    <row r="637">
      <c r="E637" s="8"/>
    </row>
    <row r="638">
      <c r="E638" s="8"/>
    </row>
    <row r="639">
      <c r="E639" s="8"/>
    </row>
    <row r="640">
      <c r="E640" s="8"/>
    </row>
    <row r="641">
      <c r="E641" s="8"/>
    </row>
    <row r="642">
      <c r="E642" s="8"/>
    </row>
    <row r="643">
      <c r="E643" s="8"/>
    </row>
    <row r="644">
      <c r="E644" s="8"/>
    </row>
    <row r="645">
      <c r="E645" s="8"/>
    </row>
    <row r="646">
      <c r="E646" s="8"/>
    </row>
    <row r="647">
      <c r="E647" s="8"/>
    </row>
    <row r="648">
      <c r="E648" s="8"/>
    </row>
    <row r="649">
      <c r="E649" s="8"/>
    </row>
    <row r="650">
      <c r="E650" s="8"/>
    </row>
    <row r="651">
      <c r="E651" s="8"/>
    </row>
    <row r="652">
      <c r="E652" s="8"/>
    </row>
    <row r="653">
      <c r="E653" s="8"/>
    </row>
    <row r="654">
      <c r="E654" s="8"/>
    </row>
    <row r="655">
      <c r="E655" s="8"/>
    </row>
    <row r="656">
      <c r="E656" s="8"/>
    </row>
    <row r="657">
      <c r="E657" s="8"/>
    </row>
    <row r="658">
      <c r="E658" s="8"/>
    </row>
    <row r="659">
      <c r="E659" s="8"/>
    </row>
    <row r="660">
      <c r="E660" s="8"/>
    </row>
    <row r="661">
      <c r="E661" s="8"/>
    </row>
    <row r="662">
      <c r="E662" s="8"/>
    </row>
    <row r="663">
      <c r="E663" s="8"/>
    </row>
    <row r="664">
      <c r="E664" s="8"/>
    </row>
    <row r="665">
      <c r="E665" s="8"/>
    </row>
    <row r="666">
      <c r="E666" s="8"/>
    </row>
    <row r="667">
      <c r="E667" s="8"/>
    </row>
    <row r="668">
      <c r="E668" s="8"/>
    </row>
    <row r="669">
      <c r="E669" s="8"/>
    </row>
    <row r="670">
      <c r="E670" s="8"/>
    </row>
    <row r="671">
      <c r="E671" s="8"/>
    </row>
    <row r="672">
      <c r="E672" s="8"/>
    </row>
    <row r="673">
      <c r="E673" s="8"/>
    </row>
    <row r="674">
      <c r="E674" s="8"/>
    </row>
    <row r="675">
      <c r="E675" s="8"/>
    </row>
    <row r="676">
      <c r="E676" s="8"/>
    </row>
    <row r="677">
      <c r="E677" s="8"/>
    </row>
    <row r="678">
      <c r="E678" s="8"/>
    </row>
    <row r="679">
      <c r="E679" s="8"/>
    </row>
    <row r="680">
      <c r="E680" s="8"/>
    </row>
    <row r="681">
      <c r="E681" s="8"/>
    </row>
    <row r="682">
      <c r="E682" s="8"/>
    </row>
    <row r="683">
      <c r="E683" s="8"/>
    </row>
    <row r="684">
      <c r="E684" s="8"/>
    </row>
    <row r="685">
      <c r="E685" s="8"/>
    </row>
    <row r="686">
      <c r="E686" s="8"/>
    </row>
    <row r="687">
      <c r="E687" s="8"/>
    </row>
    <row r="688">
      <c r="E688" s="8"/>
    </row>
    <row r="689">
      <c r="E689" s="8"/>
    </row>
    <row r="690">
      <c r="E690" s="8"/>
    </row>
    <row r="691">
      <c r="E691" s="8"/>
    </row>
    <row r="692">
      <c r="E692" s="8"/>
    </row>
    <row r="693">
      <c r="E693" s="8"/>
    </row>
    <row r="694">
      <c r="E694" s="8"/>
    </row>
    <row r="695">
      <c r="E695" s="8"/>
    </row>
    <row r="696">
      <c r="E696" s="8"/>
    </row>
    <row r="697">
      <c r="E697" s="8"/>
    </row>
    <row r="698">
      <c r="E698" s="8"/>
    </row>
    <row r="699">
      <c r="E699" s="8"/>
    </row>
    <row r="700">
      <c r="E700" s="8"/>
    </row>
    <row r="701">
      <c r="E701" s="8"/>
    </row>
    <row r="702">
      <c r="E702" s="8"/>
    </row>
    <row r="703">
      <c r="E703" s="8"/>
    </row>
    <row r="704">
      <c r="E704" s="8"/>
    </row>
    <row r="705">
      <c r="E705" s="8"/>
    </row>
    <row r="706">
      <c r="E706" s="8"/>
    </row>
    <row r="707">
      <c r="E707" s="8"/>
    </row>
    <row r="708">
      <c r="E708" s="8"/>
    </row>
    <row r="709">
      <c r="E709" s="8"/>
    </row>
    <row r="710">
      <c r="E710" s="8"/>
    </row>
    <row r="711">
      <c r="E711" s="8"/>
    </row>
    <row r="712">
      <c r="E712" s="8"/>
    </row>
    <row r="713">
      <c r="E713" s="8"/>
    </row>
    <row r="714">
      <c r="E714" s="8"/>
    </row>
    <row r="715">
      <c r="E715" s="8"/>
    </row>
    <row r="716">
      <c r="E716" s="8"/>
    </row>
    <row r="717">
      <c r="E717" s="8"/>
    </row>
    <row r="718">
      <c r="E718" s="8"/>
    </row>
    <row r="719">
      <c r="E719" s="8"/>
    </row>
    <row r="720">
      <c r="E720" s="8"/>
    </row>
    <row r="721">
      <c r="E721" s="8"/>
    </row>
    <row r="722">
      <c r="E722" s="8"/>
    </row>
    <row r="723">
      <c r="E723" s="8"/>
    </row>
    <row r="724">
      <c r="E724" s="8"/>
    </row>
    <row r="725">
      <c r="E725" s="8"/>
    </row>
    <row r="726">
      <c r="E726" s="8"/>
    </row>
    <row r="727">
      <c r="E727" s="8"/>
    </row>
    <row r="728">
      <c r="E728" s="8"/>
    </row>
    <row r="729">
      <c r="E729" s="8"/>
    </row>
    <row r="730">
      <c r="E730" s="8"/>
    </row>
    <row r="731">
      <c r="E731" s="8"/>
    </row>
    <row r="732">
      <c r="E732" s="8"/>
    </row>
    <row r="733">
      <c r="E733" s="8"/>
    </row>
    <row r="734">
      <c r="E734" s="8"/>
    </row>
    <row r="735">
      <c r="E735" s="8"/>
    </row>
    <row r="736">
      <c r="E736" s="8"/>
    </row>
    <row r="737">
      <c r="E737" s="8"/>
    </row>
    <row r="738">
      <c r="E738" s="8"/>
    </row>
    <row r="739">
      <c r="E739" s="8"/>
    </row>
    <row r="740">
      <c r="E740" s="8"/>
    </row>
    <row r="741">
      <c r="E741" s="8"/>
    </row>
    <row r="742">
      <c r="E742" s="8"/>
    </row>
    <row r="743">
      <c r="E743" s="8"/>
    </row>
    <row r="744">
      <c r="E744" s="8"/>
    </row>
    <row r="745">
      <c r="E745" s="8"/>
    </row>
    <row r="746">
      <c r="E746" s="8"/>
    </row>
    <row r="747">
      <c r="E747" s="8"/>
    </row>
    <row r="748">
      <c r="E748" s="8"/>
    </row>
    <row r="749">
      <c r="E749" s="8"/>
    </row>
    <row r="750">
      <c r="E750" s="8"/>
    </row>
    <row r="751">
      <c r="E751" s="8"/>
    </row>
    <row r="752">
      <c r="E752" s="8"/>
    </row>
    <row r="753">
      <c r="E753" s="8"/>
    </row>
    <row r="754">
      <c r="E754" s="8"/>
    </row>
    <row r="755">
      <c r="E755" s="8"/>
    </row>
    <row r="756">
      <c r="E756" s="8"/>
    </row>
    <row r="757">
      <c r="E757" s="8"/>
    </row>
    <row r="758">
      <c r="E758" s="8"/>
    </row>
    <row r="759">
      <c r="E759" s="8"/>
    </row>
    <row r="760">
      <c r="E760" s="8"/>
    </row>
    <row r="761">
      <c r="E761" s="8"/>
    </row>
    <row r="762">
      <c r="E762" s="8"/>
    </row>
    <row r="763">
      <c r="E763" s="8"/>
    </row>
    <row r="764">
      <c r="E764" s="8"/>
    </row>
    <row r="765">
      <c r="E765" s="8"/>
    </row>
    <row r="766">
      <c r="E766" s="8"/>
    </row>
    <row r="767">
      <c r="E767" s="8"/>
    </row>
    <row r="768">
      <c r="E768" s="8"/>
    </row>
    <row r="769">
      <c r="E769" s="8"/>
    </row>
    <row r="770">
      <c r="E770" s="8"/>
    </row>
    <row r="771">
      <c r="E771" s="8"/>
    </row>
    <row r="772">
      <c r="E772" s="8"/>
    </row>
    <row r="773">
      <c r="E773" s="8"/>
    </row>
    <row r="774">
      <c r="E774" s="8"/>
    </row>
    <row r="775">
      <c r="E775" s="8"/>
    </row>
    <row r="776">
      <c r="E776" s="8"/>
    </row>
    <row r="777">
      <c r="E777" s="8"/>
    </row>
    <row r="778">
      <c r="E778" s="8"/>
    </row>
    <row r="779">
      <c r="E779" s="8"/>
    </row>
    <row r="780">
      <c r="E780" s="8"/>
    </row>
    <row r="781">
      <c r="E781" s="8"/>
    </row>
    <row r="782">
      <c r="E782" s="8"/>
    </row>
    <row r="783">
      <c r="E783" s="8"/>
    </row>
    <row r="784">
      <c r="E784" s="8"/>
    </row>
    <row r="785">
      <c r="E785" s="8"/>
    </row>
    <row r="786">
      <c r="E786" s="8"/>
    </row>
    <row r="787">
      <c r="E787" s="8"/>
    </row>
    <row r="788">
      <c r="E788" s="8"/>
    </row>
    <row r="789">
      <c r="E789" s="8"/>
    </row>
    <row r="790">
      <c r="E790" s="8"/>
    </row>
    <row r="791">
      <c r="E791" s="8"/>
    </row>
    <row r="792">
      <c r="E792" s="8"/>
    </row>
    <row r="793">
      <c r="E793" s="8"/>
    </row>
    <row r="794">
      <c r="E794" s="8"/>
    </row>
    <row r="795">
      <c r="E795" s="8"/>
    </row>
    <row r="796">
      <c r="E796" s="8"/>
    </row>
    <row r="797">
      <c r="E797" s="8"/>
    </row>
    <row r="798">
      <c r="E798" s="8"/>
    </row>
    <row r="799">
      <c r="E799" s="8"/>
    </row>
    <row r="800">
      <c r="E800" s="8"/>
    </row>
    <row r="801">
      <c r="E801" s="8"/>
    </row>
    <row r="802">
      <c r="E802" s="8"/>
    </row>
    <row r="803">
      <c r="E803" s="8"/>
    </row>
    <row r="804">
      <c r="E804" s="8"/>
    </row>
    <row r="805">
      <c r="E805" s="8"/>
    </row>
    <row r="806">
      <c r="E806" s="8"/>
    </row>
    <row r="807">
      <c r="E807" s="8"/>
    </row>
    <row r="808">
      <c r="E808" s="8"/>
    </row>
    <row r="809">
      <c r="E809" s="8"/>
    </row>
    <row r="810">
      <c r="E810" s="8"/>
    </row>
    <row r="811">
      <c r="E811" s="8"/>
    </row>
    <row r="812">
      <c r="E812" s="8"/>
    </row>
    <row r="813">
      <c r="E813" s="8"/>
    </row>
    <row r="814">
      <c r="E814" s="8"/>
    </row>
    <row r="815">
      <c r="E815" s="8"/>
    </row>
    <row r="816">
      <c r="E816" s="8"/>
    </row>
    <row r="817">
      <c r="E817" s="8"/>
    </row>
    <row r="818">
      <c r="E818" s="8"/>
    </row>
    <row r="819">
      <c r="E819" s="8"/>
    </row>
    <row r="820">
      <c r="E820" s="8"/>
    </row>
    <row r="821">
      <c r="E821" s="8"/>
    </row>
    <row r="822">
      <c r="E822" s="8"/>
    </row>
    <row r="823">
      <c r="E823" s="8"/>
    </row>
    <row r="824">
      <c r="E824" s="8"/>
    </row>
    <row r="825">
      <c r="E825" s="8"/>
    </row>
    <row r="826">
      <c r="E826" s="8"/>
    </row>
    <row r="827">
      <c r="E827" s="8"/>
    </row>
    <row r="828">
      <c r="E828" s="8"/>
    </row>
    <row r="829">
      <c r="E829" s="8"/>
    </row>
    <row r="830">
      <c r="E830" s="8"/>
    </row>
    <row r="831">
      <c r="E831" s="8"/>
    </row>
    <row r="832">
      <c r="E832" s="8"/>
    </row>
    <row r="833">
      <c r="E833" s="8"/>
    </row>
    <row r="834">
      <c r="E834" s="8"/>
    </row>
    <row r="835">
      <c r="E835" s="8"/>
    </row>
    <row r="836">
      <c r="E836" s="8"/>
    </row>
    <row r="837">
      <c r="E837" s="8"/>
    </row>
    <row r="838">
      <c r="E838" s="8"/>
    </row>
    <row r="839">
      <c r="E839" s="8"/>
    </row>
    <row r="840">
      <c r="E840" s="8"/>
    </row>
    <row r="841">
      <c r="E841" s="8"/>
    </row>
    <row r="842">
      <c r="E842" s="8"/>
    </row>
    <row r="843">
      <c r="E843" s="8"/>
    </row>
    <row r="844">
      <c r="E844" s="8"/>
    </row>
    <row r="845">
      <c r="E845" s="8"/>
    </row>
    <row r="846">
      <c r="E846" s="8"/>
    </row>
    <row r="847">
      <c r="E847" s="8"/>
    </row>
    <row r="848">
      <c r="E848" s="8"/>
    </row>
    <row r="849">
      <c r="E849" s="8"/>
    </row>
    <row r="850">
      <c r="E850" s="8"/>
    </row>
    <row r="851">
      <c r="E851" s="8"/>
    </row>
    <row r="852">
      <c r="E852" s="8"/>
    </row>
    <row r="853">
      <c r="E853" s="8"/>
    </row>
    <row r="854">
      <c r="E854" s="8"/>
    </row>
    <row r="855">
      <c r="E855" s="8"/>
    </row>
    <row r="856">
      <c r="E856" s="8"/>
    </row>
    <row r="857">
      <c r="E857" s="8"/>
    </row>
    <row r="858">
      <c r="E858" s="8"/>
    </row>
    <row r="859">
      <c r="E859" s="8"/>
    </row>
    <row r="860">
      <c r="E860" s="8"/>
    </row>
    <row r="861">
      <c r="E861" s="8"/>
    </row>
    <row r="862">
      <c r="E862" s="8"/>
    </row>
    <row r="863">
      <c r="E863" s="8"/>
    </row>
    <row r="864">
      <c r="E864" s="8"/>
    </row>
    <row r="865">
      <c r="E865" s="8"/>
    </row>
    <row r="866">
      <c r="E866" s="8"/>
    </row>
    <row r="867">
      <c r="E867" s="8"/>
    </row>
    <row r="868">
      <c r="E868" s="8"/>
    </row>
    <row r="869">
      <c r="E869" s="8"/>
    </row>
    <row r="870">
      <c r="E870" s="8"/>
    </row>
    <row r="871">
      <c r="E871" s="8"/>
    </row>
    <row r="872">
      <c r="E872" s="8"/>
    </row>
    <row r="873">
      <c r="E873" s="8"/>
    </row>
    <row r="874">
      <c r="E874" s="8"/>
    </row>
    <row r="875">
      <c r="E875" s="8"/>
    </row>
    <row r="876">
      <c r="E876" s="8"/>
    </row>
    <row r="877">
      <c r="E877" s="8"/>
    </row>
    <row r="878">
      <c r="E878" s="8"/>
    </row>
    <row r="879">
      <c r="E879" s="8"/>
    </row>
    <row r="880">
      <c r="E880" s="8"/>
    </row>
    <row r="881">
      <c r="E881" s="8"/>
    </row>
    <row r="882">
      <c r="E882" s="8"/>
    </row>
    <row r="883">
      <c r="E883" s="8"/>
    </row>
    <row r="884">
      <c r="E884" s="8"/>
    </row>
    <row r="885">
      <c r="E885" s="8"/>
    </row>
    <row r="886">
      <c r="E886" s="8"/>
    </row>
    <row r="887">
      <c r="E887" s="8"/>
    </row>
    <row r="888">
      <c r="E888" s="8"/>
    </row>
    <row r="889">
      <c r="E889" s="8"/>
    </row>
    <row r="890">
      <c r="E890" s="8"/>
    </row>
    <row r="891">
      <c r="E891" s="8"/>
    </row>
    <row r="892">
      <c r="E892" s="8"/>
    </row>
    <row r="893">
      <c r="E893" s="8"/>
    </row>
    <row r="894">
      <c r="E894" s="8"/>
    </row>
    <row r="895">
      <c r="E895" s="8"/>
    </row>
    <row r="896">
      <c r="E896" s="8"/>
    </row>
    <row r="897">
      <c r="E897" s="8"/>
    </row>
    <row r="898">
      <c r="E898" s="8"/>
    </row>
    <row r="899">
      <c r="E899" s="8"/>
    </row>
    <row r="900">
      <c r="E900" s="8"/>
    </row>
    <row r="901">
      <c r="E901" s="8"/>
    </row>
    <row r="902">
      <c r="E902" s="8"/>
    </row>
    <row r="903">
      <c r="E903" s="8"/>
    </row>
    <row r="904">
      <c r="E904" s="8"/>
    </row>
    <row r="905">
      <c r="E905" s="8"/>
    </row>
    <row r="906">
      <c r="E906" s="8"/>
    </row>
    <row r="907">
      <c r="E907" s="8"/>
    </row>
    <row r="908">
      <c r="E908" s="8"/>
    </row>
    <row r="909">
      <c r="E909" s="8"/>
    </row>
    <row r="910">
      <c r="E910" s="8"/>
    </row>
    <row r="911">
      <c r="E911" s="8"/>
    </row>
    <row r="912">
      <c r="E912" s="8"/>
    </row>
    <row r="913">
      <c r="E913" s="8"/>
    </row>
    <row r="914">
      <c r="E914" s="8"/>
    </row>
    <row r="915">
      <c r="E915" s="8"/>
    </row>
    <row r="916">
      <c r="E916" s="8"/>
    </row>
    <row r="917">
      <c r="E917" s="8"/>
    </row>
    <row r="918">
      <c r="E918" s="8"/>
    </row>
    <row r="919">
      <c r="E919" s="8"/>
    </row>
    <row r="920">
      <c r="E920" s="8"/>
    </row>
    <row r="921">
      <c r="E921" s="8"/>
    </row>
    <row r="922">
      <c r="E922" s="8"/>
    </row>
    <row r="923">
      <c r="E923" s="8"/>
    </row>
    <row r="924">
      <c r="E924" s="8"/>
    </row>
    <row r="925">
      <c r="E925" s="8"/>
    </row>
    <row r="926">
      <c r="E926" s="8"/>
    </row>
    <row r="927">
      <c r="E927" s="8"/>
    </row>
    <row r="928">
      <c r="E928" s="8"/>
    </row>
    <row r="929">
      <c r="E929" s="8"/>
    </row>
    <row r="930">
      <c r="E930" s="8"/>
    </row>
    <row r="931">
      <c r="E931" s="8"/>
    </row>
    <row r="932">
      <c r="E932" s="8"/>
    </row>
    <row r="933">
      <c r="E933" s="8"/>
    </row>
    <row r="934">
      <c r="E934" s="8"/>
    </row>
    <row r="935">
      <c r="E935" s="8"/>
    </row>
    <row r="936">
      <c r="E936" s="8"/>
    </row>
    <row r="937">
      <c r="E937" s="8"/>
    </row>
    <row r="938">
      <c r="E938" s="8"/>
    </row>
    <row r="939">
      <c r="E939" s="8"/>
    </row>
    <row r="940">
      <c r="E940" s="8"/>
    </row>
    <row r="941">
      <c r="E941" s="8"/>
    </row>
    <row r="942">
      <c r="E942" s="8"/>
    </row>
    <row r="943">
      <c r="E943" s="8"/>
    </row>
    <row r="944">
      <c r="E944" s="8"/>
    </row>
    <row r="945">
      <c r="E945" s="8"/>
    </row>
    <row r="946">
      <c r="E946" s="8"/>
    </row>
    <row r="947">
      <c r="E947" s="8"/>
    </row>
    <row r="948">
      <c r="E948" s="8"/>
    </row>
    <row r="949">
      <c r="E949" s="8"/>
    </row>
    <row r="950">
      <c r="E950" s="8"/>
    </row>
    <row r="951">
      <c r="E951" s="8"/>
    </row>
    <row r="952">
      <c r="E952" s="8"/>
    </row>
    <row r="953">
      <c r="E953" s="8"/>
    </row>
    <row r="954">
      <c r="E954" s="8"/>
    </row>
    <row r="955">
      <c r="E955" s="8"/>
    </row>
    <row r="956">
      <c r="E956" s="8"/>
    </row>
    <row r="957">
      <c r="E957" s="8"/>
    </row>
    <row r="958">
      <c r="E958" s="8"/>
    </row>
    <row r="959">
      <c r="E959" s="8"/>
    </row>
    <row r="960">
      <c r="E960" s="8"/>
    </row>
    <row r="961">
      <c r="E961" s="8"/>
    </row>
    <row r="962">
      <c r="E962" s="8"/>
    </row>
    <row r="963">
      <c r="E963" s="8"/>
    </row>
    <row r="964">
      <c r="E964" s="8"/>
    </row>
    <row r="965">
      <c r="E965" s="8"/>
    </row>
    <row r="966">
      <c r="E966" s="8"/>
    </row>
    <row r="967">
      <c r="E967" s="8"/>
    </row>
    <row r="968">
      <c r="E968" s="8"/>
    </row>
    <row r="969">
      <c r="E969" s="8"/>
    </row>
    <row r="970">
      <c r="E970" s="8"/>
    </row>
    <row r="971">
      <c r="E971" s="8"/>
    </row>
    <row r="972">
      <c r="E972" s="8"/>
    </row>
    <row r="973">
      <c r="E973" s="8"/>
    </row>
    <row r="974">
      <c r="E974" s="8"/>
    </row>
    <row r="975">
      <c r="E975" s="8"/>
    </row>
    <row r="976">
      <c r="E976" s="8"/>
    </row>
    <row r="977">
      <c r="E977" s="8"/>
    </row>
    <row r="978">
      <c r="E978" s="8"/>
    </row>
    <row r="979">
      <c r="E979" s="8"/>
    </row>
    <row r="980">
      <c r="E980" s="8"/>
    </row>
    <row r="981">
      <c r="E981" s="8"/>
    </row>
    <row r="982">
      <c r="E982" s="8"/>
    </row>
    <row r="983">
      <c r="E983" s="8"/>
    </row>
    <row r="984">
      <c r="E984" s="8"/>
    </row>
    <row r="985">
      <c r="E985" s="8"/>
    </row>
    <row r="986">
      <c r="E986" s="8"/>
    </row>
    <row r="987">
      <c r="E987" s="8"/>
    </row>
    <row r="988">
      <c r="E988" s="8"/>
    </row>
    <row r="989">
      <c r="E989" s="8"/>
    </row>
    <row r="990">
      <c r="E990" s="8"/>
    </row>
    <row r="991">
      <c r="E991" s="8"/>
    </row>
    <row r="992">
      <c r="E992" s="8"/>
    </row>
    <row r="993">
      <c r="E993" s="8"/>
    </row>
    <row r="994">
      <c r="E994" s="8"/>
    </row>
    <row r="995">
      <c r="E995" s="8"/>
    </row>
    <row r="996">
      <c r="E996" s="8"/>
    </row>
    <row r="997">
      <c r="E997" s="8"/>
    </row>
    <row r="998">
      <c r="E998" s="8"/>
    </row>
    <row r="999">
      <c r="E999" s="8"/>
    </row>
    <row r="1000">
      <c r="E1000" s="8"/>
    </row>
  </sheetData>
  <drawing r:id="rId1"/>
</worksheet>
</file>